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9180" windowHeight="4896" tabRatio="732" activeTab="3"/>
  </bookViews>
  <sheets>
    <sheet name="8-9 д" sheetId="15" r:id="rId1"/>
    <sheet name="10-11 д" sheetId="16" r:id="rId2"/>
    <sheet name="8-9 х" sheetId="17" r:id="rId3"/>
    <sheet name="10-11 х" sheetId="18" r:id="rId4"/>
  </sheets>
  <definedNames>
    <definedName name="БД" localSheetId="1">#REF!</definedName>
    <definedName name="БД" localSheetId="3">#REF!</definedName>
    <definedName name="БД" localSheetId="0">#REF!</definedName>
    <definedName name="БД" localSheetId="2">#REF!</definedName>
    <definedName name="БД">#REF!</definedName>
    <definedName name="_xlnm.Print_Area" localSheetId="0">'8-9 д'!$A$1:$T$49</definedName>
    <definedName name="Члени" localSheetId="1">#REF!</definedName>
    <definedName name="Члени" localSheetId="3">#REF!</definedName>
    <definedName name="Члени" localSheetId="0">#REF!</definedName>
    <definedName name="Члени" localSheetId="2">#REF!</definedName>
    <definedName name="Члени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9" i="15" l="1"/>
  <c r="S18" i="15"/>
  <c r="S23" i="15"/>
  <c r="S25" i="15"/>
  <c r="S10" i="15"/>
  <c r="S17" i="15"/>
  <c r="S20" i="15"/>
  <c r="S22" i="15"/>
  <c r="S27" i="15"/>
  <c r="S14" i="15"/>
  <c r="S13" i="15"/>
  <c r="S16" i="15"/>
  <c r="S8" i="15"/>
  <c r="S28" i="15"/>
  <c r="S12" i="15"/>
  <c r="S19" i="15"/>
  <c r="S15" i="15"/>
  <c r="S11" i="15"/>
  <c r="S26" i="15"/>
  <c r="S24" i="15"/>
  <c r="S21" i="15"/>
  <c r="S30" i="15"/>
  <c r="S31" i="15"/>
  <c r="S32" i="15"/>
  <c r="S33" i="15"/>
  <c r="S34" i="15"/>
  <c r="S35" i="15"/>
  <c r="S9" i="15"/>
  <c r="S15" i="16" l="1"/>
  <c r="S9" i="16"/>
  <c r="S8" i="16"/>
  <c r="S14" i="16"/>
  <c r="S16" i="16"/>
  <c r="S11" i="16"/>
  <c r="S10" i="16"/>
  <c r="S12" i="16"/>
  <c r="S13" i="16"/>
  <c r="O8" i="17" l="1"/>
  <c r="O13" i="17"/>
  <c r="O11" i="17"/>
  <c r="O10" i="17"/>
  <c r="O15" i="17"/>
  <c r="O21" i="17"/>
  <c r="O22" i="17"/>
  <c r="O19" i="17"/>
  <c r="O18" i="17"/>
  <c r="O12" i="17"/>
  <c r="O20" i="17"/>
  <c r="O17" i="17"/>
  <c r="O14" i="17"/>
  <c r="O23" i="17"/>
  <c r="O16" i="17"/>
  <c r="O9" i="17"/>
  <c r="O9" i="18"/>
  <c r="O10" i="18"/>
  <c r="O11" i="18"/>
  <c r="O12" i="18"/>
  <c r="O8" i="18"/>
</calcChain>
</file>

<file path=xl/sharedStrings.xml><?xml version="1.0" encoding="utf-8"?>
<sst xmlns="http://schemas.openxmlformats.org/spreadsheetml/2006/main" count="414" uniqueCount="241">
  <si>
    <t>Протокол</t>
  </si>
  <si>
    <t>№
з/п</t>
  </si>
  <si>
    <t>Прізвище, ім'я та по-батькові</t>
  </si>
  <si>
    <t>Заклад освіти</t>
  </si>
  <si>
    <t>Клас навчання</t>
  </si>
  <si>
    <t>Місце на І етапі</t>
  </si>
  <si>
    <t>Учитель</t>
  </si>
  <si>
    <t>Місце</t>
  </si>
  <si>
    <t>Голова журі:</t>
  </si>
  <si>
    <t>Члени журі:</t>
  </si>
  <si>
    <t>Шифр</t>
  </si>
  <si>
    <t>перевірки робіт учасників ІІ (міського) етапу Всеукраїнської олімпіади з технологій (трудового навчання) 2023-2024 н.р.</t>
  </si>
  <si>
    <t>Практичний тур</t>
  </si>
  <si>
    <t>Сарнавська Інна Володимирівна</t>
  </si>
  <si>
    <t>Дата 
народження</t>
  </si>
  <si>
    <t>Поповська Юлія Володимирівна</t>
  </si>
  <si>
    <t>Слюсар Наталія Володимирівна</t>
  </si>
  <si>
    <t>Голубєва Вікторія Миколаївна</t>
  </si>
  <si>
    <t>27.06.2009</t>
  </si>
  <si>
    <t>Герасимчук Надія Вікторівна</t>
  </si>
  <si>
    <t>Дремлюга Максим Олександрович</t>
  </si>
  <si>
    <t>07.02.2010</t>
  </si>
  <si>
    <t>Лоїк Олександр Володимирович</t>
  </si>
  <si>
    <t>04.04.2010</t>
  </si>
  <si>
    <t>Ковальчук Ксенія Вадимівна</t>
  </si>
  <si>
    <t>31.01.2009</t>
  </si>
  <si>
    <t>Демченко Роксолана Іванівна</t>
  </si>
  <si>
    <t>Романенко Віталій Володимирович</t>
  </si>
  <si>
    <t>Корольова Алла Лазарівна</t>
  </si>
  <si>
    <t>Вайс Вікторія Валеріївна</t>
  </si>
  <si>
    <t>Тест
(60)</t>
  </si>
  <si>
    <t>Сума балів
(180)</t>
  </si>
  <si>
    <t>Саєнко Наталія Павлівна</t>
  </si>
  <si>
    <t>Кунах Ганна Іванівна</t>
  </si>
  <si>
    <t>Півень Сергій Станіславович</t>
  </si>
  <si>
    <t>Ковтун Валерій Олександрович</t>
  </si>
  <si>
    <t>14.03.2008</t>
  </si>
  <si>
    <t>Лещук Роман Миколайович</t>
  </si>
  <si>
    <t>Боднар Ніна Андріївна</t>
  </si>
  <si>
    <t>Дзісь Катерина Олегівна</t>
  </si>
  <si>
    <t>22.12.2008</t>
  </si>
  <si>
    <t>Тихоненко Галина Олегівна</t>
  </si>
  <si>
    <t>Галушко Віктор Іванович</t>
  </si>
  <si>
    <t>Іващенко Світлана Андріївна</t>
  </si>
  <si>
    <t>Вакуленко Жанна Андріївна</t>
  </si>
  <si>
    <t>Сінькова Марія Валеріївна</t>
  </si>
  <si>
    <t>Попова Софія Денисівна</t>
  </si>
  <si>
    <t>15.10.2008</t>
  </si>
  <si>
    <t>Вовк Ірина Анатоліївна</t>
  </si>
  <si>
    <t>Семенюк Анастасія Миколаївна</t>
  </si>
  <si>
    <t>06.06.2009</t>
  </si>
  <si>
    <t>Парамзіна Світлана Василівна</t>
  </si>
  <si>
    <t>Граніч Юлія Анатоліївна</t>
  </si>
  <si>
    <t>Тарасенко Тетяна Олексіївна</t>
  </si>
  <si>
    <t>21.06.2009</t>
  </si>
  <si>
    <t>Маліцька Алла Петрівна</t>
  </si>
  <si>
    <t>Арсеєнко Валентина Василівна</t>
  </si>
  <si>
    <t>Войтенко Ілля Олександрович</t>
  </si>
  <si>
    <t>23.03.2008</t>
  </si>
  <si>
    <t>Луп'як Дмитро Миколайович</t>
  </si>
  <si>
    <t>Кравчук Вадим Володимирович</t>
  </si>
  <si>
    <t>06.12.2007</t>
  </si>
  <si>
    <t>Малінський Дмитро Васильович</t>
  </si>
  <si>
    <t>23.09.2007</t>
  </si>
  <si>
    <t>Сваричевський Юрій Андрійович</t>
  </si>
  <si>
    <t>05.10.2007</t>
  </si>
  <si>
    <t>Сіденко Наталя Миколаївна</t>
  </si>
  <si>
    <t>8-9 клас (дівчатка)</t>
  </si>
  <si>
    <t>10-11 клас (дівчатка)</t>
  </si>
  <si>
    <t>8-9 клас (хлопці)</t>
  </si>
  <si>
    <t>10-11 клас (хлопці)</t>
  </si>
  <si>
    <t>Юрчук Ірина Анатоліївна</t>
  </si>
  <si>
    <t>Луп’як Дмитро Миколайович</t>
  </si>
  <si>
    <t>Заєць Володимир Борисович</t>
  </si>
  <si>
    <t>23 листопада 2024 року</t>
  </si>
  <si>
    <t>перевірки робіт учасників ІІ (міського) етапу Всеукраїнської олімпіади з технологій (трудового навчання) 2024-2025 н.р.</t>
  </si>
  <si>
    <t>Кундзіч Роман Романович</t>
  </si>
  <si>
    <t>02.02.2009</t>
  </si>
  <si>
    <t>Сопрун Андрій Олександрович</t>
  </si>
  <si>
    <t>Денисов Ілларіон Олегович</t>
  </si>
  <si>
    <t>Дрончак Іван Віталійович</t>
  </si>
  <si>
    <t>Магуран Богдан Володимирович</t>
  </si>
  <si>
    <t>Баранюк Олег Вадимович</t>
  </si>
  <si>
    <t>Дацюк Ілля Павлович</t>
  </si>
  <si>
    <t>Суліменко Арсен Олегович</t>
  </si>
  <si>
    <t>Марценюк Анна Юріївна</t>
  </si>
  <si>
    <t>Примчук Андрій Юрійович</t>
  </si>
  <si>
    <t>Фелонюк Максим Сергійович</t>
  </si>
  <si>
    <t>Поліщук Карім Валідович</t>
  </si>
  <si>
    <t>Бондар Євгеній Леонідович</t>
  </si>
  <si>
    <t>07.07.2012</t>
  </si>
  <si>
    <t>27.01.2011</t>
  </si>
  <si>
    <t>15.10.2010</t>
  </si>
  <si>
    <t>23.06.2010</t>
  </si>
  <si>
    <t>02.06.2010</t>
  </si>
  <si>
    <t>02.05.2010</t>
  </si>
  <si>
    <t>02.03.2010</t>
  </si>
  <si>
    <t>04.11.2009</t>
  </si>
  <si>
    <t>05.06.2009</t>
  </si>
  <si>
    <t>04.01.2010</t>
  </si>
  <si>
    <t>Гончарук Андрій Михайлович</t>
  </si>
  <si>
    <t>Нікітін Віктор Іванович</t>
  </si>
  <si>
    <t>Кушнір Андрій Миколайович</t>
  </si>
  <si>
    <t>Поліщук Максим Миколайович</t>
  </si>
  <si>
    <t>Курдибаха Ігор Сергійович</t>
  </si>
  <si>
    <t>Лошак Олег Вікторович</t>
  </si>
  <si>
    <t>Соколовський Ілля Віталійович</t>
  </si>
  <si>
    <t>Потапенко Іван Павлович</t>
  </si>
  <si>
    <t>13.07.2011</t>
  </si>
  <si>
    <t>21.10.2009</t>
  </si>
  <si>
    <t>20.04.2010</t>
  </si>
  <si>
    <t>10.06.2009</t>
  </si>
  <si>
    <t>Ладан Сергій Петрович</t>
  </si>
  <si>
    <t>Московчук Юрій Антонович</t>
  </si>
  <si>
    <t>Чернишук Максим Андрійович</t>
  </si>
  <si>
    <t>Смірнова Єлизавета Михайлівна</t>
  </si>
  <si>
    <t>11.03.2008</t>
  </si>
  <si>
    <t>Головченко Єлизавета Юріївна</t>
  </si>
  <si>
    <t>17.05.2008</t>
  </si>
  <si>
    <t>Самсонюк Оксана Миколаївна</t>
  </si>
  <si>
    <t>Дубінська Вікторія Миколаївна</t>
  </si>
  <si>
    <t>14.01.2009</t>
  </si>
  <si>
    <t>Лаба Аліна Геннадіївна</t>
  </si>
  <si>
    <t>28.06.2009</t>
  </si>
  <si>
    <t>Пізюк Уляна Олексіївна</t>
  </si>
  <si>
    <t>05.09.2007</t>
  </si>
  <si>
    <t>Габрук Любов Григорівна</t>
  </si>
  <si>
    <t>Мазуркевич Аліса Сергіївна</t>
  </si>
  <si>
    <t>20.12.2012</t>
  </si>
  <si>
    <t>Овчар Дар\'я Іванівна</t>
  </si>
  <si>
    <t>15.09.2010</t>
  </si>
  <si>
    <t>Блащук Кароліна Олександрівна</t>
  </si>
  <si>
    <t>29.08.2011</t>
  </si>
  <si>
    <t>Романенко Анна Дмитрівна</t>
  </si>
  <si>
    <t>07.08.2010</t>
  </si>
  <si>
    <t>Станкевич Марія Романівна</t>
  </si>
  <si>
    <t>11.08.2010</t>
  </si>
  <si>
    <t>Чайковська Уляна Максимівна</t>
  </si>
  <si>
    <t>Вишнівська Дарина Олегівна</t>
  </si>
  <si>
    <t>10.03.2010</t>
  </si>
  <si>
    <t>Жук Анастасія Михайлівна</t>
  </si>
  <si>
    <t>31.08.2009</t>
  </si>
  <si>
    <t>Дергачова Аріна Євгеніївна</t>
  </si>
  <si>
    <t>05.11.2009</t>
  </si>
  <si>
    <t>Коваль Анна Василівна</t>
  </si>
  <si>
    <t>Блащук Софія Романівна</t>
  </si>
  <si>
    <t>17.11.2009</t>
  </si>
  <si>
    <t>Антощук Анна Анатоліївна</t>
  </si>
  <si>
    <t>Приватний дитиноцентричний заклад загальної середньої освіти І-ІІІ ступенів «Хаб Скул»</t>
  </si>
  <si>
    <t>Степанець Наталія Олександрівна</t>
  </si>
  <si>
    <t>Самойленко Олена Михайлівна</t>
  </si>
  <si>
    <t>Білявська Лариса Григорівна</t>
  </si>
  <si>
    <t>Шевчук Вікторія Іванівна</t>
  </si>
  <si>
    <t>Ющук Ірина Василівна</t>
  </si>
  <si>
    <t>Докійчук Софія Олегівна</t>
  </si>
  <si>
    <t>Герилович Вікторія Олександрівна</t>
  </si>
  <si>
    <t>Стоцька Ольга Ігорівна</t>
  </si>
  <si>
    <t>Хомяк Аліна Богданівна</t>
  </si>
  <si>
    <t>Порхун Марія Сергіївна</t>
  </si>
  <si>
    <t>Аметова Камілла Серверівна</t>
  </si>
  <si>
    <t>Голубенко Катерина Володимирівна</t>
  </si>
  <si>
    <t>Новікова Софія Віталіївна</t>
  </si>
  <si>
    <t>Обець Анна Олександрівна</t>
  </si>
  <si>
    <t>Колісник Валерія Сергіївна</t>
  </si>
  <si>
    <t>Солодка Дар’я Сергіївна</t>
  </si>
  <si>
    <t>Федчишена Ірина Олександрівна</t>
  </si>
  <si>
    <t>Баніт Варвара Ігорівна</t>
  </si>
  <si>
    <t>07.05.2011</t>
  </si>
  <si>
    <t>07.12.2012</t>
  </si>
  <si>
    <t>03.03.2011</t>
  </si>
  <si>
    <t>10.08.2011</t>
  </si>
  <si>
    <t>27.01.2010</t>
  </si>
  <si>
    <t>14.04.2010</t>
  </si>
  <si>
    <t>08.07.2010</t>
  </si>
  <si>
    <t>23.04.2009</t>
  </si>
  <si>
    <t>26.08.2010</t>
  </si>
  <si>
    <t>03.07.2010</t>
  </si>
  <si>
    <t>28.06.2010</t>
  </si>
  <si>
    <t>28.11.2009</t>
  </si>
  <si>
    <t>Присяжнюк Світлана Василівна</t>
  </si>
  <si>
    <t>Діордійчук Валентина Сергіївна</t>
  </si>
  <si>
    <t>Внотченко Галина Володимирівна</t>
  </si>
  <si>
    <t>Піха Аріана Олександрівна</t>
  </si>
  <si>
    <t>Дизайн</t>
  </si>
  <si>
    <t>Функціональність</t>
  </si>
  <si>
    <t>Естетичність</t>
  </si>
  <si>
    <t>Викрійка (шаблон)</t>
  </si>
  <si>
    <t>Розкрій</t>
  </si>
  <si>
    <t>Розміри</t>
  </si>
  <si>
    <t>Вишивка</t>
  </si>
  <si>
    <t xml:space="preserve">Аплікація </t>
  </si>
  <si>
    <t>Обробка країв</t>
  </si>
  <si>
    <t>Естетичність (синтапон)</t>
  </si>
  <si>
    <t>Розміри (розкрій)</t>
  </si>
  <si>
    <t>Обробка країв (якість)</t>
  </si>
  <si>
    <t>Вшивання резинки</t>
  </si>
  <si>
    <t>ВТО</t>
  </si>
  <si>
    <t>Якість виготовлення</t>
  </si>
  <si>
    <t>Оздоблення</t>
  </si>
  <si>
    <t>ТБ</t>
  </si>
  <si>
    <t>Якість збирання</t>
  </si>
  <si>
    <t>Якість обробки</t>
  </si>
  <si>
    <t>Оздоблення і дизайн</t>
  </si>
  <si>
    <t>Гумен Марія Дем'янівна</t>
  </si>
  <si>
    <t>Сума балів
(200)</t>
  </si>
  <si>
    <t>КЗ «ВЛ №10»</t>
  </si>
  <si>
    <t>КЗ «ВЛ №36»</t>
  </si>
  <si>
    <t>КЗ «ВЛ №23»</t>
  </si>
  <si>
    <t>КЗ «ВЛ №33»</t>
  </si>
  <si>
    <t>КЗ «ВЛ №34»</t>
  </si>
  <si>
    <t>КЗ «ВЛ №34"</t>
  </si>
  <si>
    <t>КЗ «ВЛ №4 »</t>
  </si>
  <si>
    <t>КЗ «ВЛ №8»</t>
  </si>
  <si>
    <t>КЗ «ВЛ №12»</t>
  </si>
  <si>
    <t>КЗ «ВЛ №18»</t>
  </si>
  <si>
    <t>КЗ «ВЛ №22»</t>
  </si>
  <si>
    <t>КЗ «ВЛ №29»</t>
  </si>
  <si>
    <t>КЗ «ВЛ №20»</t>
  </si>
  <si>
    <t>КЗ «ВЛ №15»</t>
  </si>
  <si>
    <t>КЗ «ВЛ №11»</t>
  </si>
  <si>
    <t>КЗ «ВЛ №2»</t>
  </si>
  <si>
    <t>КЗ «ВЛ №16»</t>
  </si>
  <si>
    <t>КЗ «ВЛ №30 імені Тараса Шевченка»</t>
  </si>
  <si>
    <t>КЗ «ВЛ №31»</t>
  </si>
  <si>
    <t>КЗ «ВЛ №9»</t>
  </si>
  <si>
    <t>КЗ «ВЛ №13»</t>
  </si>
  <si>
    <t>КЗ «ВЛ №4»</t>
  </si>
  <si>
    <t>КЗ«ВЛ №12»</t>
  </si>
  <si>
    <t>КЗ«ВЛ №9»</t>
  </si>
  <si>
    <t>КЗ«ВЛ №34»</t>
  </si>
  <si>
    <t>КЗ«ВЛ №32»</t>
  </si>
  <si>
    <t>КЗ«ВЛ №11»</t>
  </si>
  <si>
    <t>КЗ «ВЛ №32»</t>
  </si>
  <si>
    <t>КЗ «ВЛ №35»</t>
  </si>
  <si>
    <t>КЗ «ВГЛ №1 імені М.І.Пирогова»</t>
  </si>
  <si>
    <t>КЗ «ВЛ №30 ім. Тараса Шевченка»</t>
  </si>
  <si>
    <t>КЗ «Стадницька гімназія»</t>
  </si>
  <si>
    <t>КЗ «ВЛ №19»</t>
  </si>
  <si>
    <t>КЗ «Малокрушлинецький ліцей»</t>
  </si>
  <si>
    <t>КЗ «ВГЛ №1 ім. М.І.Пирогова»</t>
  </si>
  <si>
    <t>КЗ «ВЛ №30 ім.Тараса Шевченка»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</si>
</sst>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color rgb="FF000000"/>
      <name val="Arial"/>
    </font>
    <font>
      <sz val="24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4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sz val="9"/>
      <name val="Arial"/>
      <family val="2"/>
      <charset val="204"/>
    </font>
    <font>
      <sz val="12"/>
      <color rgb="FF000000"/>
      <name val="Arial"/>
      <family val="2"/>
      <charset val="204"/>
    </font>
    <font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22"/>
      <color theme="1"/>
      <name val="Arial"/>
      <family val="2"/>
      <charset val="204"/>
    </font>
    <font>
      <sz val="22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E6B4B4"/>
        <bgColor rgb="FFE6B4B4"/>
      </patternFill>
    </fill>
    <fill>
      <patternFill patternType="solid">
        <fgColor theme="2" tint="-0.14999847407452621"/>
        <bgColor rgb="FFC8C8C8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6" tint="0.79998168889431442"/>
        <bgColor rgb="FFC8C8C8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Fill="0" applyProtection="0"/>
  </cellStyleXfs>
  <cellXfs count="102">
    <xf numFmtId="0" fontId="0" fillId="0" borderId="0" xfId="0"/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0" xfId="0"/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7" fillId="0" borderId="0" xfId="0" applyFont="1"/>
    <xf numFmtId="0" fontId="0" fillId="0" borderId="0" xfId="0" applyBorder="1"/>
    <xf numFmtId="0" fontId="0" fillId="0" borderId="0" xfId="0" applyFill="1"/>
    <xf numFmtId="0" fontId="10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9" xfId="0" applyFill="1" applyBorder="1"/>
    <xf numFmtId="0" fontId="0" fillId="0" borderId="0" xfId="0"/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7" fillId="0" borderId="0" xfId="0" applyFont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textRotation="90" wrapText="1"/>
    </xf>
    <xf numFmtId="0" fontId="10" fillId="3" borderId="4" xfId="0" applyFont="1" applyFill="1" applyBorder="1" applyAlignment="1">
      <alignment horizontal="center" vertical="center" textRotation="90" wrapText="1"/>
    </xf>
    <xf numFmtId="0" fontId="10" fillId="3" borderId="5" xfId="0" applyFont="1" applyFill="1" applyBorder="1" applyAlignment="1">
      <alignment horizontal="center" vertical="center" textRotation="90" wrapText="1"/>
    </xf>
    <xf numFmtId="0" fontId="13" fillId="4" borderId="6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textRotation="90" wrapText="1"/>
    </xf>
    <xf numFmtId="0" fontId="11" fillId="3" borderId="4" xfId="0" applyFont="1" applyFill="1" applyBorder="1" applyAlignment="1">
      <alignment horizontal="center" vertical="center" textRotation="90" wrapText="1"/>
    </xf>
    <xf numFmtId="0" fontId="11" fillId="3" borderId="5" xfId="0" applyFont="1" applyFill="1" applyBorder="1" applyAlignment="1">
      <alignment horizontal="center" vertical="center" textRotation="90" wrapText="1"/>
    </xf>
    <xf numFmtId="0" fontId="11" fillId="3" borderId="1" xfId="0" applyFont="1" applyFill="1" applyBorder="1" applyAlignment="1">
      <alignment horizontal="center" vertical="center" textRotation="90" wrapText="1"/>
    </xf>
    <xf numFmtId="0" fontId="11" fillId="3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textRotation="90" wrapText="1"/>
    </xf>
    <xf numFmtId="0" fontId="3" fillId="3" borderId="4" xfId="0" applyFont="1" applyFill="1" applyBorder="1" applyAlignment="1">
      <alignment horizontal="center" vertical="center" textRotation="90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0" fillId="0" borderId="9" xfId="0" applyBorder="1"/>
    <xf numFmtId="0" fontId="0" fillId="0" borderId="0" xfId="0" applyFill="1" applyBorder="1"/>
    <xf numFmtId="0" fontId="14" fillId="0" borderId="0" xfId="0" applyFont="1"/>
    <xf numFmtId="0" fontId="14" fillId="0" borderId="2" xfId="0" applyFont="1" applyBorder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left"/>
    </xf>
    <xf numFmtId="0" fontId="14" fillId="0" borderId="0" xfId="0" applyFont="1" applyBorder="1" applyAlignment="1">
      <alignment wrapText="1"/>
    </xf>
    <xf numFmtId="0" fontId="14" fillId="0" borderId="0" xfId="0" applyFont="1" applyFill="1"/>
    <xf numFmtId="0" fontId="9" fillId="0" borderId="0" xfId="0" applyFont="1"/>
    <xf numFmtId="0" fontId="0" fillId="0" borderId="5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9" fillId="0" borderId="0" xfId="0" applyFont="1"/>
    <xf numFmtId="0" fontId="16" fillId="0" borderId="0" xfId="0" applyFont="1" applyAlignment="1">
      <alignment horizontal="center" vertical="center"/>
    </xf>
    <xf numFmtId="0" fontId="14" fillId="0" borderId="0" xfId="0" applyFont="1"/>
    <xf numFmtId="0" fontId="17" fillId="0" borderId="0" xfId="0" applyFont="1" applyAlignment="1">
      <alignment horizontal="center" vertical="center"/>
    </xf>
    <xf numFmtId="0" fontId="18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 summaryRight="0"/>
  </sheetPr>
  <dimension ref="A1:V48"/>
  <sheetViews>
    <sheetView view="pageBreakPreview" zoomScale="115" zoomScaleNormal="100" zoomScaleSheetLayoutView="115" workbookViewId="0">
      <selection activeCell="E5" sqref="E5:E7"/>
    </sheetView>
  </sheetViews>
  <sheetFormatPr defaultColWidth="14.44140625" defaultRowHeight="15.75" customHeight="1" x14ac:dyDescent="0.25"/>
  <cols>
    <col min="1" max="1" width="4.33203125" style="9" customWidth="1"/>
    <col min="2" max="2" width="6.88671875" style="9" customWidth="1"/>
    <col min="3" max="3" width="31.109375" style="13" customWidth="1"/>
    <col min="4" max="4" width="14.5546875" style="9" customWidth="1"/>
    <col min="5" max="5" width="22.109375" style="9" customWidth="1"/>
    <col min="6" max="7" width="4.109375" style="9" customWidth="1"/>
    <col min="8" max="8" width="30.109375" style="9" customWidth="1"/>
    <col min="9" max="9" width="7" style="9" customWidth="1"/>
    <col min="10" max="13" width="5" style="9" customWidth="1"/>
    <col min="14" max="18" width="5" style="12" customWidth="1"/>
    <col min="19" max="19" width="7.5546875" style="9" customWidth="1"/>
    <col min="20" max="20" width="8.6640625" style="9" customWidth="1"/>
    <col min="21" max="16384" width="14.44140625" style="9"/>
  </cols>
  <sheetData>
    <row r="1" spans="1:20" ht="30" x14ac:dyDescent="0.2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1:20" s="92" customFormat="1" ht="17.399999999999999" x14ac:dyDescent="0.3">
      <c r="A2" s="96" t="s">
        <v>11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</row>
    <row r="3" spans="1:20" s="92" customFormat="1" ht="17.399999999999999" x14ac:dyDescent="0.3">
      <c r="A3" s="96" t="s">
        <v>67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</row>
    <row r="4" spans="1:20" s="92" customFormat="1" ht="17.399999999999999" x14ac:dyDescent="0.3">
      <c r="A4" s="96" t="s">
        <v>74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</row>
    <row r="5" spans="1:20" ht="16.95" customHeight="1" x14ac:dyDescent="0.25">
      <c r="A5" s="50" t="s">
        <v>1</v>
      </c>
      <c r="B5" s="62" t="s">
        <v>10</v>
      </c>
      <c r="C5" s="62" t="s">
        <v>2</v>
      </c>
      <c r="D5" s="62" t="s">
        <v>14</v>
      </c>
      <c r="E5" s="62" t="s">
        <v>3</v>
      </c>
      <c r="F5" s="65" t="s">
        <v>4</v>
      </c>
      <c r="G5" s="65" t="s">
        <v>5</v>
      </c>
      <c r="H5" s="62" t="s">
        <v>6</v>
      </c>
      <c r="I5" s="50" t="s">
        <v>30</v>
      </c>
      <c r="J5" s="53" t="s">
        <v>12</v>
      </c>
      <c r="K5" s="54"/>
      <c r="L5" s="54"/>
      <c r="M5" s="54"/>
      <c r="N5" s="54"/>
      <c r="O5" s="54"/>
      <c r="P5" s="54"/>
      <c r="Q5" s="54"/>
      <c r="R5" s="55"/>
      <c r="S5" s="44" t="s">
        <v>204</v>
      </c>
      <c r="T5" s="47" t="s">
        <v>7</v>
      </c>
    </row>
    <row r="6" spans="1:20" ht="40.200000000000003" customHeight="1" x14ac:dyDescent="0.25">
      <c r="A6" s="51"/>
      <c r="B6" s="63"/>
      <c r="C6" s="63"/>
      <c r="D6" s="63"/>
      <c r="E6" s="63"/>
      <c r="F6" s="66"/>
      <c r="G6" s="66"/>
      <c r="H6" s="63"/>
      <c r="I6" s="51"/>
      <c r="J6" s="27" t="s">
        <v>183</v>
      </c>
      <c r="K6" s="27" t="s">
        <v>184</v>
      </c>
      <c r="L6" s="27" t="s">
        <v>185</v>
      </c>
      <c r="M6" s="27" t="s">
        <v>186</v>
      </c>
      <c r="N6" s="27" t="s">
        <v>187</v>
      </c>
      <c r="O6" s="27" t="s">
        <v>188</v>
      </c>
      <c r="P6" s="27" t="s">
        <v>189</v>
      </c>
      <c r="Q6" s="27" t="s">
        <v>190</v>
      </c>
      <c r="R6" s="27" t="s">
        <v>191</v>
      </c>
      <c r="S6" s="45"/>
      <c r="T6" s="48"/>
    </row>
    <row r="7" spans="1:20" s="12" customFormat="1" ht="13.8" x14ac:dyDescent="0.25">
      <c r="A7" s="52"/>
      <c r="B7" s="64"/>
      <c r="C7" s="64"/>
      <c r="D7" s="64"/>
      <c r="E7" s="64"/>
      <c r="F7" s="67"/>
      <c r="G7" s="67"/>
      <c r="H7" s="64"/>
      <c r="I7" s="52"/>
      <c r="J7" s="11">
        <v>15</v>
      </c>
      <c r="K7" s="11">
        <v>10</v>
      </c>
      <c r="L7" s="11">
        <v>10</v>
      </c>
      <c r="M7" s="11">
        <v>20</v>
      </c>
      <c r="N7" s="11">
        <v>20</v>
      </c>
      <c r="O7" s="11">
        <v>15</v>
      </c>
      <c r="P7" s="11">
        <v>15</v>
      </c>
      <c r="Q7" s="11">
        <v>15</v>
      </c>
      <c r="R7" s="11">
        <v>20</v>
      </c>
      <c r="S7" s="46"/>
      <c r="T7" s="49"/>
    </row>
    <row r="8" spans="1:20" s="13" customFormat="1" ht="16.5" customHeight="1" x14ac:dyDescent="0.25">
      <c r="A8" s="6">
        <v>1</v>
      </c>
      <c r="B8" s="6">
        <v>23</v>
      </c>
      <c r="C8" s="6" t="s">
        <v>135</v>
      </c>
      <c r="D8" s="6" t="s">
        <v>136</v>
      </c>
      <c r="E8" s="8" t="s">
        <v>217</v>
      </c>
      <c r="F8" s="6">
        <v>9</v>
      </c>
      <c r="G8" s="6">
        <v>1</v>
      </c>
      <c r="H8" s="32" t="s">
        <v>51</v>
      </c>
      <c r="I8" s="6">
        <v>54</v>
      </c>
      <c r="J8" s="6">
        <v>13.8</v>
      </c>
      <c r="K8" s="6">
        <v>9.6</v>
      </c>
      <c r="L8" s="6">
        <v>9.4</v>
      </c>
      <c r="M8" s="6">
        <v>19.2</v>
      </c>
      <c r="N8" s="6">
        <v>19</v>
      </c>
      <c r="O8" s="6">
        <v>14.5</v>
      </c>
      <c r="P8" s="6">
        <v>13.3</v>
      </c>
      <c r="Q8" s="6">
        <v>13.9</v>
      </c>
      <c r="R8" s="6">
        <v>17.5</v>
      </c>
      <c r="S8" s="6">
        <f>SUM(I8:R8)</f>
        <v>184.20000000000002</v>
      </c>
      <c r="T8" s="7"/>
    </row>
    <row r="9" spans="1:20" s="13" customFormat="1" ht="16.5" customHeight="1" x14ac:dyDescent="0.25">
      <c r="A9" s="6">
        <v>2</v>
      </c>
      <c r="B9" s="6">
        <v>1</v>
      </c>
      <c r="C9" s="6" t="s">
        <v>165</v>
      </c>
      <c r="D9" s="6" t="s">
        <v>177</v>
      </c>
      <c r="E9" s="8" t="s">
        <v>218</v>
      </c>
      <c r="F9" s="6">
        <v>9</v>
      </c>
      <c r="G9" s="6">
        <v>1</v>
      </c>
      <c r="H9" s="32" t="s">
        <v>16</v>
      </c>
      <c r="I9" s="6">
        <v>42.5</v>
      </c>
      <c r="J9" s="6">
        <v>14.4</v>
      </c>
      <c r="K9" s="6">
        <v>9.8000000000000007</v>
      </c>
      <c r="L9" s="6">
        <v>8.8000000000000007</v>
      </c>
      <c r="M9" s="6">
        <v>18.5</v>
      </c>
      <c r="N9" s="6">
        <v>19</v>
      </c>
      <c r="O9" s="6">
        <v>14.4</v>
      </c>
      <c r="P9" s="6">
        <v>8.5</v>
      </c>
      <c r="Q9" s="6">
        <v>13.5</v>
      </c>
      <c r="R9" s="6">
        <v>19.5</v>
      </c>
      <c r="S9" s="6">
        <f>SUM(I9:R9)</f>
        <v>168.9</v>
      </c>
      <c r="T9" s="7"/>
    </row>
    <row r="10" spans="1:20" s="13" customFormat="1" ht="16.5" customHeight="1" x14ac:dyDescent="0.25">
      <c r="A10" s="6">
        <v>3</v>
      </c>
      <c r="B10" s="6">
        <v>11</v>
      </c>
      <c r="C10" s="6" t="s">
        <v>24</v>
      </c>
      <c r="D10" s="6" t="s">
        <v>25</v>
      </c>
      <c r="E10" s="8" t="s">
        <v>207</v>
      </c>
      <c r="F10" s="6">
        <v>9</v>
      </c>
      <c r="G10" s="6">
        <v>1</v>
      </c>
      <c r="H10" s="32" t="s">
        <v>26</v>
      </c>
      <c r="I10" s="6">
        <v>42</v>
      </c>
      <c r="J10" s="6">
        <v>11.7</v>
      </c>
      <c r="K10" s="6">
        <v>9.3000000000000007</v>
      </c>
      <c r="L10" s="6">
        <v>8.8000000000000007</v>
      </c>
      <c r="M10" s="6">
        <v>18.8</v>
      </c>
      <c r="N10" s="6">
        <v>19</v>
      </c>
      <c r="O10" s="6">
        <v>14.3</v>
      </c>
      <c r="P10" s="6">
        <v>11</v>
      </c>
      <c r="Q10" s="6">
        <v>14</v>
      </c>
      <c r="R10" s="6">
        <v>19.2</v>
      </c>
      <c r="S10" s="6">
        <f>SUM(I10:R10)</f>
        <v>168.09999999999997</v>
      </c>
      <c r="T10" s="7"/>
    </row>
    <row r="11" spans="1:20" s="13" customFormat="1" ht="16.5" customHeight="1" x14ac:dyDescent="0.25">
      <c r="A11" s="6">
        <v>4</v>
      </c>
      <c r="B11" s="6">
        <v>30</v>
      </c>
      <c r="C11" s="6" t="s">
        <v>137</v>
      </c>
      <c r="D11" s="6" t="s">
        <v>93</v>
      </c>
      <c r="E11" s="8" t="s">
        <v>215</v>
      </c>
      <c r="F11" s="6">
        <v>9</v>
      </c>
      <c r="G11" s="6">
        <v>1</v>
      </c>
      <c r="H11" s="32" t="s">
        <v>150</v>
      </c>
      <c r="I11" s="6">
        <v>48</v>
      </c>
      <c r="J11" s="6">
        <v>13.2</v>
      </c>
      <c r="K11" s="6">
        <v>8.6999999999999993</v>
      </c>
      <c r="L11" s="6">
        <v>9.5</v>
      </c>
      <c r="M11" s="6">
        <v>19.100000000000001</v>
      </c>
      <c r="N11" s="6">
        <v>19.399999999999999</v>
      </c>
      <c r="O11" s="6">
        <v>14.7</v>
      </c>
      <c r="P11" s="6">
        <v>12.8</v>
      </c>
      <c r="Q11" s="6">
        <v>13.5</v>
      </c>
      <c r="R11" s="6">
        <v>8.3000000000000007</v>
      </c>
      <c r="S11" s="6">
        <f>SUM(I11:R11)</f>
        <v>167.20000000000002</v>
      </c>
      <c r="T11" s="7"/>
    </row>
    <row r="12" spans="1:20" s="13" customFormat="1" ht="16.5" customHeight="1" x14ac:dyDescent="0.25">
      <c r="A12" s="6">
        <v>5</v>
      </c>
      <c r="B12" s="6">
        <v>26</v>
      </c>
      <c r="C12" s="6" t="s">
        <v>140</v>
      </c>
      <c r="D12" s="6" t="s">
        <v>141</v>
      </c>
      <c r="E12" s="8" t="s">
        <v>235</v>
      </c>
      <c r="F12" s="6">
        <v>9</v>
      </c>
      <c r="G12" s="6">
        <v>1</v>
      </c>
      <c r="H12" s="32" t="s">
        <v>45</v>
      </c>
      <c r="I12" s="6">
        <v>42</v>
      </c>
      <c r="J12" s="6">
        <v>13.2</v>
      </c>
      <c r="K12" s="6">
        <v>9.8000000000000007</v>
      </c>
      <c r="L12" s="6">
        <v>9.6</v>
      </c>
      <c r="M12" s="6">
        <v>15.8</v>
      </c>
      <c r="N12" s="6">
        <v>17.5</v>
      </c>
      <c r="O12" s="6">
        <v>13.2</v>
      </c>
      <c r="P12" s="6">
        <v>8.1</v>
      </c>
      <c r="Q12" s="6">
        <v>14.5</v>
      </c>
      <c r="R12" s="6">
        <v>18.5</v>
      </c>
      <c r="S12" s="6">
        <f>SUM(I12:R12)</f>
        <v>162.19999999999999</v>
      </c>
      <c r="T12" s="7"/>
    </row>
    <row r="13" spans="1:20" s="13" customFormat="1" ht="16.5" customHeight="1" x14ac:dyDescent="0.25">
      <c r="A13" s="6">
        <v>6</v>
      </c>
      <c r="B13" s="6">
        <v>18</v>
      </c>
      <c r="C13" s="6" t="s">
        <v>129</v>
      </c>
      <c r="D13" s="6" t="s">
        <v>130</v>
      </c>
      <c r="E13" s="8" t="s">
        <v>208</v>
      </c>
      <c r="F13" s="6">
        <v>8</v>
      </c>
      <c r="G13" s="6">
        <v>1</v>
      </c>
      <c r="H13" s="32" t="s">
        <v>19</v>
      </c>
      <c r="I13" s="6">
        <v>45</v>
      </c>
      <c r="J13" s="6">
        <v>13.9</v>
      </c>
      <c r="K13" s="6">
        <v>9</v>
      </c>
      <c r="L13" s="6">
        <v>9.1999999999999993</v>
      </c>
      <c r="M13" s="6">
        <v>18.2</v>
      </c>
      <c r="N13" s="6">
        <v>17.7</v>
      </c>
      <c r="O13" s="6">
        <v>13.5</v>
      </c>
      <c r="P13" s="6">
        <v>6.4</v>
      </c>
      <c r="Q13" s="6">
        <v>12.4</v>
      </c>
      <c r="R13" s="6">
        <v>14.2</v>
      </c>
      <c r="S13" s="6">
        <f>SUM(I13:R13)</f>
        <v>159.5</v>
      </c>
      <c r="T13" s="7"/>
    </row>
    <row r="14" spans="1:20" s="13" customFormat="1" ht="16.5" customHeight="1" x14ac:dyDescent="0.25">
      <c r="A14" s="6">
        <v>7</v>
      </c>
      <c r="B14" s="6">
        <v>17</v>
      </c>
      <c r="C14" s="6" t="s">
        <v>131</v>
      </c>
      <c r="D14" s="6" t="s">
        <v>132</v>
      </c>
      <c r="E14" s="8" t="s">
        <v>206</v>
      </c>
      <c r="F14" s="6">
        <v>8</v>
      </c>
      <c r="G14" s="6">
        <v>1</v>
      </c>
      <c r="H14" s="32" t="s">
        <v>56</v>
      </c>
      <c r="I14" s="6">
        <v>34.5</v>
      </c>
      <c r="J14" s="6">
        <v>12.1</v>
      </c>
      <c r="K14" s="6">
        <v>9.8000000000000007</v>
      </c>
      <c r="L14" s="6">
        <v>9.5</v>
      </c>
      <c r="M14" s="6">
        <v>18.2</v>
      </c>
      <c r="N14" s="6">
        <v>18.2</v>
      </c>
      <c r="O14" s="6">
        <v>14.3</v>
      </c>
      <c r="P14" s="6">
        <v>4.5999999999999996</v>
      </c>
      <c r="Q14" s="6">
        <v>13.3</v>
      </c>
      <c r="R14" s="6">
        <v>19.3</v>
      </c>
      <c r="S14" s="6">
        <f>SUM(I14:R14)</f>
        <v>153.80000000000001</v>
      </c>
      <c r="T14" s="7"/>
    </row>
    <row r="15" spans="1:20" s="13" customFormat="1" ht="16.5" customHeight="1" thickBot="1" x14ac:dyDescent="0.3">
      <c r="A15" s="6">
        <v>8</v>
      </c>
      <c r="B15" s="6">
        <v>29</v>
      </c>
      <c r="C15" s="6" t="s">
        <v>158</v>
      </c>
      <c r="D15" s="6" t="s">
        <v>171</v>
      </c>
      <c r="E15" s="8" t="s">
        <v>239</v>
      </c>
      <c r="F15" s="6">
        <v>9</v>
      </c>
      <c r="G15" s="6">
        <v>1</v>
      </c>
      <c r="H15" s="32" t="s">
        <v>48</v>
      </c>
      <c r="I15" s="6">
        <v>45</v>
      </c>
      <c r="J15" s="6">
        <v>13.3</v>
      </c>
      <c r="K15" s="6">
        <v>9.6</v>
      </c>
      <c r="L15" s="6">
        <v>8.6999999999999993</v>
      </c>
      <c r="M15" s="6">
        <v>15.3</v>
      </c>
      <c r="N15" s="6">
        <v>17.2</v>
      </c>
      <c r="O15" s="6">
        <v>9.6</v>
      </c>
      <c r="P15" s="6">
        <v>8.6999999999999993</v>
      </c>
      <c r="Q15" s="6">
        <v>10.5</v>
      </c>
      <c r="R15" s="6">
        <v>15.6</v>
      </c>
      <c r="S15" s="6">
        <f>SUM(I15:R15)</f>
        <v>153.49999999999997</v>
      </c>
      <c r="T15" s="94"/>
    </row>
    <row r="16" spans="1:20" s="13" customFormat="1" ht="16.5" customHeight="1" x14ac:dyDescent="0.25">
      <c r="A16" s="6">
        <v>9</v>
      </c>
      <c r="B16" s="6">
        <v>21</v>
      </c>
      <c r="C16" s="6" t="s">
        <v>154</v>
      </c>
      <c r="D16" s="6" t="s">
        <v>167</v>
      </c>
      <c r="E16" s="8" t="s">
        <v>220</v>
      </c>
      <c r="F16" s="6">
        <v>8</v>
      </c>
      <c r="G16" s="6">
        <v>1</v>
      </c>
      <c r="H16" s="32" t="s">
        <v>41</v>
      </c>
      <c r="I16" s="6">
        <v>36</v>
      </c>
      <c r="J16" s="6">
        <v>14</v>
      </c>
      <c r="K16" s="6">
        <v>9.8000000000000007</v>
      </c>
      <c r="L16" s="6">
        <v>8</v>
      </c>
      <c r="M16" s="6">
        <v>17.2</v>
      </c>
      <c r="N16" s="6">
        <v>18.3</v>
      </c>
      <c r="O16" s="6">
        <v>14.3</v>
      </c>
      <c r="P16" s="6">
        <v>6.5</v>
      </c>
      <c r="Q16" s="6">
        <v>11.5</v>
      </c>
      <c r="R16" s="6">
        <v>15.6</v>
      </c>
      <c r="S16" s="6">
        <f>SUM(I16:R16)</f>
        <v>151.19999999999999</v>
      </c>
      <c r="T16" s="93"/>
    </row>
    <row r="17" spans="1:22" s="13" customFormat="1" ht="16.5" customHeight="1" x14ac:dyDescent="0.25">
      <c r="A17" s="6">
        <v>10</v>
      </c>
      <c r="B17" s="6">
        <v>12</v>
      </c>
      <c r="C17" s="6" t="s">
        <v>156</v>
      </c>
      <c r="D17" s="6" t="s">
        <v>169</v>
      </c>
      <c r="E17" s="8" t="s">
        <v>218</v>
      </c>
      <c r="F17" s="6">
        <v>8</v>
      </c>
      <c r="G17" s="6">
        <v>2</v>
      </c>
      <c r="H17" s="32" t="s">
        <v>179</v>
      </c>
      <c r="I17" s="6">
        <v>30</v>
      </c>
      <c r="J17" s="6">
        <v>14</v>
      </c>
      <c r="K17" s="6">
        <v>9.5</v>
      </c>
      <c r="L17" s="6">
        <v>9.6</v>
      </c>
      <c r="M17" s="6">
        <v>16.7</v>
      </c>
      <c r="N17" s="6">
        <v>17.399999999999999</v>
      </c>
      <c r="O17" s="6">
        <v>11.3</v>
      </c>
      <c r="P17" s="6">
        <v>6.2</v>
      </c>
      <c r="Q17" s="6">
        <v>12.6</v>
      </c>
      <c r="R17" s="6">
        <v>18</v>
      </c>
      <c r="S17" s="6">
        <f>SUM(I17:R17)</f>
        <v>145.29999999999998</v>
      </c>
      <c r="T17" s="6"/>
    </row>
    <row r="18" spans="1:22" s="13" customFormat="1" ht="16.5" customHeight="1" x14ac:dyDescent="0.25">
      <c r="A18" s="6">
        <v>11</v>
      </c>
      <c r="B18" s="6">
        <v>7</v>
      </c>
      <c r="C18" s="7" t="s">
        <v>182</v>
      </c>
      <c r="D18" s="17">
        <v>40627</v>
      </c>
      <c r="E18" s="8" t="s">
        <v>238</v>
      </c>
      <c r="F18" s="6">
        <v>8</v>
      </c>
      <c r="G18" s="6">
        <v>1</v>
      </c>
      <c r="H18" s="32"/>
      <c r="I18" s="5">
        <v>48</v>
      </c>
      <c r="J18" s="5">
        <v>10.3</v>
      </c>
      <c r="K18" s="5">
        <v>8.9</v>
      </c>
      <c r="L18" s="5">
        <v>6.8</v>
      </c>
      <c r="M18" s="5">
        <v>16.399999999999999</v>
      </c>
      <c r="N18" s="5">
        <v>16.5</v>
      </c>
      <c r="O18" s="5">
        <v>12.8</v>
      </c>
      <c r="P18" s="5">
        <v>11.7</v>
      </c>
      <c r="Q18" s="5">
        <v>0</v>
      </c>
      <c r="R18" s="5">
        <v>13.2</v>
      </c>
      <c r="S18" s="6">
        <f>SUM(I18:R18)</f>
        <v>144.6</v>
      </c>
      <c r="T18" s="6"/>
      <c r="U18" s="31"/>
      <c r="V18" s="31"/>
    </row>
    <row r="19" spans="1:22" s="13" customFormat="1" ht="16.5" customHeight="1" x14ac:dyDescent="0.25">
      <c r="A19" s="6">
        <v>12</v>
      </c>
      <c r="B19" s="6">
        <v>28</v>
      </c>
      <c r="C19" s="6" t="s">
        <v>160</v>
      </c>
      <c r="D19" s="6" t="s">
        <v>97</v>
      </c>
      <c r="E19" s="8" t="s">
        <v>233</v>
      </c>
      <c r="F19" s="6">
        <v>9</v>
      </c>
      <c r="G19" s="6">
        <v>1</v>
      </c>
      <c r="H19" s="32" t="s">
        <v>15</v>
      </c>
      <c r="I19" s="6">
        <v>42</v>
      </c>
      <c r="J19" s="6">
        <v>11.9</v>
      </c>
      <c r="K19" s="6">
        <v>4.5</v>
      </c>
      <c r="L19" s="6">
        <v>6.5</v>
      </c>
      <c r="M19" s="6">
        <v>17</v>
      </c>
      <c r="N19" s="6">
        <v>9.5</v>
      </c>
      <c r="O19" s="6">
        <v>13.5</v>
      </c>
      <c r="P19" s="6">
        <v>10.5</v>
      </c>
      <c r="Q19" s="6">
        <v>10.4</v>
      </c>
      <c r="R19" s="6">
        <v>10.6</v>
      </c>
      <c r="S19" s="6">
        <f>SUM(I19:R19)</f>
        <v>136.4</v>
      </c>
      <c r="T19" s="6"/>
    </row>
    <row r="20" spans="1:22" s="13" customFormat="1" ht="16.5" customHeight="1" x14ac:dyDescent="0.25">
      <c r="A20" s="6">
        <v>13</v>
      </c>
      <c r="B20" s="6">
        <v>14</v>
      </c>
      <c r="C20" s="6" t="s">
        <v>138</v>
      </c>
      <c r="D20" s="6" t="s">
        <v>139</v>
      </c>
      <c r="E20" s="8" t="s">
        <v>216</v>
      </c>
      <c r="F20" s="6">
        <v>9</v>
      </c>
      <c r="G20" s="6">
        <v>1</v>
      </c>
      <c r="H20" s="32" t="s">
        <v>44</v>
      </c>
      <c r="I20" s="6">
        <v>39.5</v>
      </c>
      <c r="J20" s="6">
        <v>7.8</v>
      </c>
      <c r="K20" s="6">
        <v>9.3000000000000007</v>
      </c>
      <c r="L20" s="6">
        <v>6.5</v>
      </c>
      <c r="M20" s="6">
        <v>17.600000000000001</v>
      </c>
      <c r="N20" s="6">
        <v>17.5</v>
      </c>
      <c r="O20" s="6">
        <v>12.4</v>
      </c>
      <c r="P20" s="6">
        <v>3.7</v>
      </c>
      <c r="Q20" s="6">
        <v>7.5</v>
      </c>
      <c r="R20" s="6">
        <v>11</v>
      </c>
      <c r="S20" s="6">
        <f>SUM(I20:R20)</f>
        <v>132.80000000000001</v>
      </c>
      <c r="T20" s="6"/>
    </row>
    <row r="21" spans="1:22" s="13" customFormat="1" ht="16.5" customHeight="1" x14ac:dyDescent="0.25">
      <c r="A21" s="6">
        <v>14</v>
      </c>
      <c r="B21" s="6">
        <v>35</v>
      </c>
      <c r="C21" s="6" t="s">
        <v>157</v>
      </c>
      <c r="D21" s="6" t="s">
        <v>170</v>
      </c>
      <c r="E21" s="8" t="s">
        <v>237</v>
      </c>
      <c r="F21" s="6">
        <v>8</v>
      </c>
      <c r="G21" s="6">
        <v>1</v>
      </c>
      <c r="H21" s="32" t="s">
        <v>180</v>
      </c>
      <c r="I21" s="6">
        <v>40.5</v>
      </c>
      <c r="J21" s="6">
        <v>10.8</v>
      </c>
      <c r="K21" s="6">
        <v>9.8000000000000007</v>
      </c>
      <c r="L21" s="6">
        <v>8</v>
      </c>
      <c r="M21" s="6">
        <v>14</v>
      </c>
      <c r="N21" s="6">
        <v>13.8</v>
      </c>
      <c r="O21" s="6">
        <v>13.5</v>
      </c>
      <c r="P21" s="6">
        <v>1.1000000000000001</v>
      </c>
      <c r="Q21" s="6">
        <v>7.6</v>
      </c>
      <c r="R21" s="6">
        <v>13.4</v>
      </c>
      <c r="S21" s="6">
        <f>SUM(I21:R21)</f>
        <v>132.49999999999997</v>
      </c>
      <c r="T21" s="6"/>
    </row>
    <row r="22" spans="1:22" s="13" customFormat="1" ht="16.5" customHeight="1" x14ac:dyDescent="0.25">
      <c r="A22" s="6">
        <v>15</v>
      </c>
      <c r="B22" s="6">
        <v>15</v>
      </c>
      <c r="C22" s="6" t="s">
        <v>164</v>
      </c>
      <c r="D22" s="6" t="s">
        <v>176</v>
      </c>
      <c r="E22" s="8" t="s">
        <v>225</v>
      </c>
      <c r="F22" s="6">
        <v>9</v>
      </c>
      <c r="G22" s="6">
        <v>1</v>
      </c>
      <c r="H22" s="32" t="s">
        <v>38</v>
      </c>
      <c r="I22" s="6">
        <v>24</v>
      </c>
      <c r="J22" s="6">
        <v>10.5</v>
      </c>
      <c r="K22" s="6">
        <v>8.5</v>
      </c>
      <c r="L22" s="6">
        <v>8.9</v>
      </c>
      <c r="M22" s="6">
        <v>16.399999999999999</v>
      </c>
      <c r="N22" s="6">
        <v>15.1</v>
      </c>
      <c r="O22" s="6">
        <v>11.1</v>
      </c>
      <c r="P22" s="6">
        <v>10.3</v>
      </c>
      <c r="Q22" s="6">
        <v>10.7</v>
      </c>
      <c r="R22" s="6">
        <v>13.4</v>
      </c>
      <c r="S22" s="6">
        <f>SUM(I22:R22)</f>
        <v>128.89999999999998</v>
      </c>
      <c r="T22" s="6"/>
    </row>
    <row r="23" spans="1:22" s="13" customFormat="1" ht="16.5" customHeight="1" x14ac:dyDescent="0.25">
      <c r="A23" s="6">
        <v>16</v>
      </c>
      <c r="B23" s="6">
        <v>8</v>
      </c>
      <c r="C23" s="6" t="s">
        <v>163</v>
      </c>
      <c r="D23" s="6" t="s">
        <v>175</v>
      </c>
      <c r="E23" s="8" t="s">
        <v>213</v>
      </c>
      <c r="F23" s="6">
        <v>9</v>
      </c>
      <c r="G23" s="6">
        <v>1</v>
      </c>
      <c r="H23" s="32" t="s">
        <v>34</v>
      </c>
      <c r="I23" s="6">
        <v>31.5</v>
      </c>
      <c r="J23" s="6">
        <v>12.6</v>
      </c>
      <c r="K23" s="6">
        <v>8.6999999999999993</v>
      </c>
      <c r="L23" s="6">
        <v>9.4</v>
      </c>
      <c r="M23" s="6">
        <v>14.5</v>
      </c>
      <c r="N23" s="6">
        <v>16.5</v>
      </c>
      <c r="O23" s="6">
        <v>9.5</v>
      </c>
      <c r="P23" s="6">
        <v>7.7</v>
      </c>
      <c r="Q23" s="6">
        <v>10</v>
      </c>
      <c r="R23" s="6">
        <v>2.9</v>
      </c>
      <c r="S23" s="6">
        <f>SUM(I23:R23)</f>
        <v>123.3</v>
      </c>
      <c r="T23" s="6"/>
    </row>
    <row r="24" spans="1:22" s="13" customFormat="1" ht="16.5" customHeight="1" x14ac:dyDescent="0.25">
      <c r="A24" s="6">
        <v>17</v>
      </c>
      <c r="B24" s="6">
        <v>32</v>
      </c>
      <c r="C24" s="6" t="s">
        <v>155</v>
      </c>
      <c r="D24" s="6" t="s">
        <v>168</v>
      </c>
      <c r="E24" s="8" t="s">
        <v>212</v>
      </c>
      <c r="F24" s="6">
        <v>8</v>
      </c>
      <c r="G24" s="6">
        <v>1</v>
      </c>
      <c r="H24" s="32" t="s">
        <v>126</v>
      </c>
      <c r="I24" s="6">
        <v>43.5</v>
      </c>
      <c r="J24" s="6">
        <v>9</v>
      </c>
      <c r="K24" s="6">
        <v>6.9</v>
      </c>
      <c r="L24" s="6">
        <v>5.5</v>
      </c>
      <c r="M24" s="6">
        <v>11.5</v>
      </c>
      <c r="N24" s="6">
        <v>11.4</v>
      </c>
      <c r="O24" s="6">
        <v>8.3000000000000007</v>
      </c>
      <c r="P24" s="6">
        <v>0.8</v>
      </c>
      <c r="Q24" s="6">
        <v>8.1</v>
      </c>
      <c r="R24" s="6">
        <v>6.5</v>
      </c>
      <c r="S24" s="6">
        <f>SUM(I24:R24)</f>
        <v>111.5</v>
      </c>
      <c r="T24" s="6"/>
    </row>
    <row r="25" spans="1:22" s="13" customFormat="1" ht="16.5" customHeight="1" x14ac:dyDescent="0.25">
      <c r="A25" s="6">
        <v>18</v>
      </c>
      <c r="B25" s="6">
        <v>9</v>
      </c>
      <c r="C25" s="6" t="s">
        <v>142</v>
      </c>
      <c r="D25" s="6" t="s">
        <v>143</v>
      </c>
      <c r="E25" s="8" t="s">
        <v>223</v>
      </c>
      <c r="F25" s="6">
        <v>9</v>
      </c>
      <c r="G25" s="6">
        <v>1</v>
      </c>
      <c r="H25" s="32" t="s">
        <v>151</v>
      </c>
      <c r="I25" s="6">
        <v>25.5</v>
      </c>
      <c r="J25" s="6">
        <v>10.4</v>
      </c>
      <c r="K25" s="6">
        <v>9.3000000000000007</v>
      </c>
      <c r="L25" s="6">
        <v>7.7</v>
      </c>
      <c r="M25" s="6">
        <v>13.8</v>
      </c>
      <c r="N25" s="6">
        <v>13.4</v>
      </c>
      <c r="O25" s="6">
        <v>12.1</v>
      </c>
      <c r="P25" s="6">
        <v>1</v>
      </c>
      <c r="Q25" s="6">
        <v>7.4</v>
      </c>
      <c r="R25" s="6">
        <v>6.4</v>
      </c>
      <c r="S25" s="6">
        <f>SUM(I25:R25)</f>
        <v>107.00000000000001</v>
      </c>
      <c r="T25" s="6"/>
    </row>
    <row r="26" spans="1:22" s="13" customFormat="1" ht="16.5" customHeight="1" x14ac:dyDescent="0.25">
      <c r="A26" s="6">
        <v>19</v>
      </c>
      <c r="B26" s="6">
        <v>31</v>
      </c>
      <c r="C26" s="6" t="s">
        <v>166</v>
      </c>
      <c r="D26" s="6" t="s">
        <v>178</v>
      </c>
      <c r="E26" s="8" t="s">
        <v>214</v>
      </c>
      <c r="F26" s="6">
        <v>9</v>
      </c>
      <c r="G26" s="6">
        <v>2</v>
      </c>
      <c r="H26" s="32" t="s">
        <v>55</v>
      </c>
      <c r="I26" s="6">
        <v>30</v>
      </c>
      <c r="J26" s="6">
        <v>5.7</v>
      </c>
      <c r="K26" s="6">
        <v>5.9</v>
      </c>
      <c r="L26" s="6">
        <v>4.4000000000000004</v>
      </c>
      <c r="M26" s="6">
        <v>16.899999999999999</v>
      </c>
      <c r="N26" s="6">
        <v>12.4</v>
      </c>
      <c r="O26" s="6">
        <v>12.5</v>
      </c>
      <c r="P26" s="6">
        <v>2</v>
      </c>
      <c r="Q26" s="6">
        <v>4.5</v>
      </c>
      <c r="R26" s="6">
        <v>9.8000000000000007</v>
      </c>
      <c r="S26" s="6">
        <f>SUM(I26:R26)</f>
        <v>104.1</v>
      </c>
      <c r="T26" s="6"/>
    </row>
    <row r="27" spans="1:22" s="13" customFormat="1" ht="16.5" customHeight="1" x14ac:dyDescent="0.25">
      <c r="A27" s="6">
        <v>20</v>
      </c>
      <c r="B27" s="6">
        <v>16</v>
      </c>
      <c r="C27" s="6" t="s">
        <v>147</v>
      </c>
      <c r="D27" s="6" t="s">
        <v>146</v>
      </c>
      <c r="E27" s="8" t="s">
        <v>205</v>
      </c>
      <c r="F27" s="6">
        <v>9</v>
      </c>
      <c r="G27" s="6">
        <v>2</v>
      </c>
      <c r="H27" s="32" t="s">
        <v>153</v>
      </c>
      <c r="I27" s="6">
        <v>21.5</v>
      </c>
      <c r="J27" s="6">
        <v>6.9</v>
      </c>
      <c r="K27" s="6">
        <v>8.9</v>
      </c>
      <c r="L27" s="6">
        <v>4.2</v>
      </c>
      <c r="M27" s="6">
        <v>15.3</v>
      </c>
      <c r="N27" s="6">
        <v>12.9</v>
      </c>
      <c r="O27" s="6">
        <v>10.6</v>
      </c>
      <c r="P27" s="6">
        <v>4.7</v>
      </c>
      <c r="Q27" s="6">
        <v>5.3</v>
      </c>
      <c r="R27" s="6">
        <v>11.5</v>
      </c>
      <c r="S27" s="6">
        <f>SUM(I27:R27)</f>
        <v>101.8</v>
      </c>
      <c r="T27" s="6"/>
    </row>
    <row r="28" spans="1:22" s="13" customFormat="1" ht="16.5" customHeight="1" x14ac:dyDescent="0.25">
      <c r="A28" s="6">
        <v>21</v>
      </c>
      <c r="B28" s="6">
        <v>24</v>
      </c>
      <c r="C28" s="6" t="s">
        <v>17</v>
      </c>
      <c r="D28" s="6" t="s">
        <v>18</v>
      </c>
      <c r="E28" s="8" t="s">
        <v>208</v>
      </c>
      <c r="F28" s="6">
        <v>9</v>
      </c>
      <c r="G28" s="6">
        <v>1</v>
      </c>
      <c r="H28" s="32" t="s">
        <v>19</v>
      </c>
      <c r="I28" s="6">
        <v>27.5</v>
      </c>
      <c r="J28" s="6">
        <v>7.5</v>
      </c>
      <c r="K28" s="6">
        <v>8.5</v>
      </c>
      <c r="L28" s="6">
        <v>5.0999999999999996</v>
      </c>
      <c r="M28" s="6">
        <v>12.3</v>
      </c>
      <c r="N28" s="6">
        <v>14.8</v>
      </c>
      <c r="O28" s="6">
        <v>8.5</v>
      </c>
      <c r="P28" s="6">
        <v>1.1000000000000001</v>
      </c>
      <c r="Q28" s="6">
        <v>6.1</v>
      </c>
      <c r="R28" s="6">
        <v>10.4</v>
      </c>
      <c r="S28" s="6">
        <f>SUM(I28:R28)</f>
        <v>101.8</v>
      </c>
      <c r="T28" s="6"/>
    </row>
    <row r="29" spans="1:22" s="13" customFormat="1" ht="16.5" customHeight="1" x14ac:dyDescent="0.25">
      <c r="A29" s="6">
        <v>22</v>
      </c>
      <c r="B29" s="6">
        <v>2</v>
      </c>
      <c r="C29" s="6" t="s">
        <v>133</v>
      </c>
      <c r="D29" s="6" t="s">
        <v>134</v>
      </c>
      <c r="E29" s="8" t="s">
        <v>236</v>
      </c>
      <c r="F29" s="6">
        <v>8</v>
      </c>
      <c r="G29" s="6">
        <v>1</v>
      </c>
      <c r="H29" s="32" t="s">
        <v>149</v>
      </c>
      <c r="I29" s="6">
        <v>21</v>
      </c>
      <c r="J29" s="6">
        <v>10.5</v>
      </c>
      <c r="K29" s="6">
        <v>9.5</v>
      </c>
      <c r="L29" s="6">
        <v>6.8</v>
      </c>
      <c r="M29" s="6">
        <v>11.2</v>
      </c>
      <c r="N29" s="6">
        <v>14.6</v>
      </c>
      <c r="O29" s="6">
        <v>7.3</v>
      </c>
      <c r="P29" s="6">
        <v>1.5</v>
      </c>
      <c r="Q29" s="6">
        <v>8.9</v>
      </c>
      <c r="R29" s="6">
        <v>7.4</v>
      </c>
      <c r="S29" s="6">
        <f>SUM(I29:R29)</f>
        <v>98.7</v>
      </c>
      <c r="T29" s="6"/>
    </row>
    <row r="30" spans="1:22" s="13" customFormat="1" ht="14.4" hidden="1" customHeight="1" x14ac:dyDescent="0.25">
      <c r="A30" s="14">
        <v>20</v>
      </c>
      <c r="B30" s="6">
        <v>23</v>
      </c>
      <c r="C30" s="14" t="s">
        <v>159</v>
      </c>
      <c r="D30" s="14" t="s">
        <v>172</v>
      </c>
      <c r="E30" s="14" t="s">
        <v>228</v>
      </c>
      <c r="F30" s="14">
        <v>9</v>
      </c>
      <c r="G30" s="14">
        <v>1</v>
      </c>
      <c r="H30" s="14" t="s">
        <v>52</v>
      </c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>
        <f t="shared" ref="S30:S35" si="0">SUM(I30:R30)</f>
        <v>0</v>
      </c>
      <c r="T30" s="14"/>
    </row>
    <row r="31" spans="1:22" s="13" customFormat="1" ht="14.4" hidden="1" customHeight="1" x14ac:dyDescent="0.25">
      <c r="A31" s="14">
        <v>13</v>
      </c>
      <c r="B31" s="6">
        <v>24</v>
      </c>
      <c r="C31" s="14" t="s">
        <v>145</v>
      </c>
      <c r="D31" s="14" t="s">
        <v>146</v>
      </c>
      <c r="E31" s="14" t="s">
        <v>229</v>
      </c>
      <c r="F31" s="14">
        <v>9</v>
      </c>
      <c r="G31" s="14">
        <v>1</v>
      </c>
      <c r="H31" s="14" t="s">
        <v>152</v>
      </c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>
        <f t="shared" si="0"/>
        <v>0</v>
      </c>
      <c r="T31" s="14"/>
    </row>
    <row r="32" spans="1:22" s="13" customFormat="1" ht="14.4" hidden="1" customHeight="1" x14ac:dyDescent="0.25">
      <c r="A32" s="14">
        <v>11</v>
      </c>
      <c r="B32" s="6">
        <v>25</v>
      </c>
      <c r="C32" s="14" t="s">
        <v>144</v>
      </c>
      <c r="D32" s="14" t="s">
        <v>109</v>
      </c>
      <c r="E32" s="14" t="s">
        <v>230</v>
      </c>
      <c r="F32" s="14">
        <v>9</v>
      </c>
      <c r="G32" s="14">
        <v>1</v>
      </c>
      <c r="H32" s="14" t="s">
        <v>33</v>
      </c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>
        <f t="shared" si="0"/>
        <v>0</v>
      </c>
      <c r="T32" s="14"/>
    </row>
    <row r="33" spans="1:22" s="13" customFormat="1" ht="14.4" hidden="1" customHeight="1" x14ac:dyDescent="0.25">
      <c r="A33" s="14">
        <v>1</v>
      </c>
      <c r="B33" s="6">
        <v>26</v>
      </c>
      <c r="C33" s="14" t="s">
        <v>127</v>
      </c>
      <c r="D33" s="14" t="s">
        <v>128</v>
      </c>
      <c r="E33" s="14" t="s">
        <v>148</v>
      </c>
      <c r="F33" s="14">
        <v>6</v>
      </c>
      <c r="G33" s="14">
        <v>1</v>
      </c>
      <c r="H33" s="14" t="s">
        <v>28</v>
      </c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>
        <f t="shared" si="0"/>
        <v>0</v>
      </c>
      <c r="T33" s="14"/>
    </row>
    <row r="34" spans="1:22" s="13" customFormat="1" ht="14.4" hidden="1" customHeight="1" x14ac:dyDescent="0.25">
      <c r="A34" s="14">
        <v>22</v>
      </c>
      <c r="B34" s="6">
        <v>27</v>
      </c>
      <c r="C34" s="14" t="s">
        <v>161</v>
      </c>
      <c r="D34" s="14" t="s">
        <v>173</v>
      </c>
      <c r="E34" s="14" t="s">
        <v>231</v>
      </c>
      <c r="F34" s="14">
        <v>9</v>
      </c>
      <c r="G34" s="14">
        <v>1</v>
      </c>
      <c r="H34" s="14" t="s">
        <v>66</v>
      </c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>
        <f t="shared" si="0"/>
        <v>0</v>
      </c>
      <c r="T34" s="14"/>
    </row>
    <row r="35" spans="1:22" ht="15.75" hidden="1" customHeight="1" x14ac:dyDescent="0.25">
      <c r="A35" s="14">
        <v>23</v>
      </c>
      <c r="B35" s="6">
        <v>28</v>
      </c>
      <c r="C35" s="14" t="s">
        <v>162</v>
      </c>
      <c r="D35" s="14" t="s">
        <v>174</v>
      </c>
      <c r="E35" s="14" t="s">
        <v>227</v>
      </c>
      <c r="F35" s="14">
        <v>9</v>
      </c>
      <c r="G35" s="14">
        <v>2</v>
      </c>
      <c r="H35" s="14" t="s">
        <v>34</v>
      </c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>
        <f t="shared" si="0"/>
        <v>0</v>
      </c>
      <c r="T35" s="14"/>
      <c r="U35" s="13"/>
      <c r="V35" s="13"/>
    </row>
    <row r="37" spans="1:22" s="10" customFormat="1" ht="13.2" x14ac:dyDescent="0.25">
      <c r="A37" s="20" t="s">
        <v>8</v>
      </c>
      <c r="C37" s="95"/>
      <c r="D37" s="10" t="s">
        <v>181</v>
      </c>
      <c r="F37" s="18" t="s">
        <v>221</v>
      </c>
      <c r="N37" s="12"/>
      <c r="O37" s="12"/>
      <c r="P37" s="12"/>
      <c r="Q37" s="12"/>
      <c r="R37" s="12"/>
    </row>
    <row r="38" spans="1:22" s="10" customFormat="1" ht="15.75" customHeight="1" x14ac:dyDescent="0.25">
      <c r="A38" s="20"/>
      <c r="C38" s="13"/>
      <c r="N38" s="12"/>
      <c r="O38" s="12"/>
      <c r="P38" s="12"/>
      <c r="Q38" s="12"/>
      <c r="R38" s="12"/>
    </row>
    <row r="39" spans="1:22" s="10" customFormat="1" ht="15.75" customHeight="1" x14ac:dyDescent="0.25">
      <c r="A39" s="20" t="s">
        <v>9</v>
      </c>
      <c r="C39" s="95"/>
      <c r="D39" s="16" t="s">
        <v>51</v>
      </c>
      <c r="F39" s="10" t="s">
        <v>217</v>
      </c>
      <c r="N39" s="12"/>
      <c r="O39" s="12"/>
      <c r="P39" s="12"/>
      <c r="Q39" s="12"/>
      <c r="R39" s="12"/>
    </row>
    <row r="40" spans="1:22" s="10" customFormat="1" ht="15.75" customHeight="1" x14ac:dyDescent="0.25">
      <c r="A40" s="20"/>
      <c r="C40" s="95"/>
      <c r="D40" s="16" t="s">
        <v>45</v>
      </c>
      <c r="F40" s="18" t="s">
        <v>240</v>
      </c>
      <c r="N40" s="12"/>
      <c r="O40" s="12"/>
      <c r="P40" s="12"/>
      <c r="Q40" s="12"/>
      <c r="R40" s="12"/>
    </row>
    <row r="41" spans="1:22" s="10" customFormat="1" ht="15.75" customHeight="1" x14ac:dyDescent="0.25">
      <c r="A41" s="20"/>
      <c r="C41" s="95"/>
      <c r="D41" s="16" t="s">
        <v>151</v>
      </c>
      <c r="F41" s="10" t="s">
        <v>223</v>
      </c>
      <c r="N41" s="12"/>
      <c r="O41" s="12"/>
      <c r="P41" s="12"/>
      <c r="Q41" s="12"/>
      <c r="R41" s="12"/>
    </row>
    <row r="42" spans="1:22" s="10" customFormat="1" ht="15.75" customHeight="1" x14ac:dyDescent="0.25">
      <c r="A42" s="20"/>
      <c r="C42" s="95"/>
      <c r="D42" s="16" t="s">
        <v>19</v>
      </c>
      <c r="F42" s="10" t="s">
        <v>208</v>
      </c>
      <c r="N42" s="12"/>
      <c r="O42" s="12"/>
      <c r="P42" s="12"/>
      <c r="Q42" s="12"/>
      <c r="R42" s="12"/>
    </row>
    <row r="43" spans="1:22" s="10" customFormat="1" ht="15.75" customHeight="1" x14ac:dyDescent="0.25">
      <c r="A43" s="20"/>
      <c r="C43" s="95"/>
      <c r="D43" s="16" t="s">
        <v>56</v>
      </c>
      <c r="F43" s="10" t="s">
        <v>206</v>
      </c>
      <c r="N43" s="12"/>
      <c r="O43" s="12"/>
      <c r="P43" s="12"/>
      <c r="Q43" s="12"/>
      <c r="R43" s="12"/>
    </row>
    <row r="44" spans="1:22" s="10" customFormat="1" ht="15.75" customHeight="1" x14ac:dyDescent="0.25">
      <c r="A44" s="20"/>
      <c r="C44" s="95"/>
      <c r="D44" s="16" t="s">
        <v>41</v>
      </c>
      <c r="F44" s="10" t="s">
        <v>220</v>
      </c>
      <c r="N44" s="12"/>
      <c r="O44" s="12"/>
      <c r="P44" s="12"/>
      <c r="Q44" s="12"/>
      <c r="R44" s="12"/>
    </row>
    <row r="45" spans="1:22" s="10" customFormat="1" ht="15.75" customHeight="1" x14ac:dyDescent="0.25">
      <c r="A45" s="20"/>
      <c r="C45" s="95"/>
      <c r="D45" s="16" t="s">
        <v>52</v>
      </c>
      <c r="F45" s="10" t="s">
        <v>224</v>
      </c>
      <c r="N45" s="12"/>
      <c r="O45" s="12"/>
      <c r="P45" s="12"/>
      <c r="Q45" s="12"/>
      <c r="R45" s="12"/>
    </row>
    <row r="46" spans="1:22" s="10" customFormat="1" ht="15.75" customHeight="1" x14ac:dyDescent="0.25">
      <c r="A46" s="20"/>
      <c r="C46" s="95"/>
      <c r="D46" s="16" t="s">
        <v>29</v>
      </c>
      <c r="F46" s="10" t="s">
        <v>219</v>
      </c>
      <c r="N46" s="12"/>
      <c r="O46" s="12"/>
      <c r="P46" s="12"/>
      <c r="Q46" s="12"/>
      <c r="R46" s="12"/>
    </row>
    <row r="47" spans="1:22" s="10" customFormat="1" ht="15.75" customHeight="1" x14ac:dyDescent="0.25">
      <c r="A47" s="20"/>
      <c r="C47" s="95"/>
      <c r="D47" s="16" t="s">
        <v>71</v>
      </c>
      <c r="F47" s="10" t="s">
        <v>225</v>
      </c>
      <c r="N47" s="12"/>
      <c r="O47" s="12"/>
      <c r="P47" s="12"/>
      <c r="Q47" s="12"/>
      <c r="R47" s="12"/>
    </row>
    <row r="48" spans="1:22" s="10" customFormat="1" ht="15.75" customHeight="1" x14ac:dyDescent="0.25">
      <c r="A48" s="20"/>
      <c r="C48" s="95"/>
      <c r="D48" s="16" t="s">
        <v>16</v>
      </c>
      <c r="F48" s="10" t="s">
        <v>218</v>
      </c>
      <c r="N48" s="12"/>
      <c r="O48" s="12"/>
      <c r="P48" s="12"/>
      <c r="Q48" s="12"/>
      <c r="R48" s="12"/>
    </row>
  </sheetData>
  <sortState ref="A8:V29">
    <sortCondition descending="1" ref="S8:S29"/>
  </sortState>
  <mergeCells count="16">
    <mergeCell ref="H5:H7"/>
    <mergeCell ref="C5:C7"/>
    <mergeCell ref="D5:D7"/>
    <mergeCell ref="E5:E7"/>
    <mergeCell ref="F5:F7"/>
    <mergeCell ref="G5:G7"/>
    <mergeCell ref="A1:T1"/>
    <mergeCell ref="A2:T2"/>
    <mergeCell ref="A3:T3"/>
    <mergeCell ref="A4:T4"/>
    <mergeCell ref="S5:S7"/>
    <mergeCell ref="T5:T7"/>
    <mergeCell ref="A5:A7"/>
    <mergeCell ref="B5:B7"/>
    <mergeCell ref="I5:I7"/>
    <mergeCell ref="J5:R5"/>
  </mergeCells>
  <pageMargins left="0.23622047244094491" right="0.23622047244094491" top="0.25" bottom="0.2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outlinePr summaryBelow="0" summaryRight="0"/>
    <pageSetUpPr fitToPage="1"/>
  </sheetPr>
  <dimension ref="A1:T30"/>
  <sheetViews>
    <sheetView zoomScaleNormal="100" workbookViewId="0">
      <selection activeCell="A2" sqref="A2:XFD4"/>
    </sheetView>
  </sheetViews>
  <sheetFormatPr defaultColWidth="14.44140625" defaultRowHeight="15.75" customHeight="1" x14ac:dyDescent="0.25"/>
  <cols>
    <col min="1" max="1" width="4.44140625" style="9" customWidth="1"/>
    <col min="2" max="2" width="6.6640625" style="9" bestFit="1" customWidth="1"/>
    <col min="3" max="3" width="29" style="9" customWidth="1"/>
    <col min="4" max="4" width="11.44140625" style="9" customWidth="1"/>
    <col min="5" max="5" width="14.44140625" style="16" customWidth="1"/>
    <col min="6" max="6" width="5.109375" style="9" customWidth="1"/>
    <col min="7" max="7" width="5.88671875" style="9" customWidth="1"/>
    <col min="8" max="8" width="25" style="9" bestFit="1" customWidth="1"/>
    <col min="9" max="9" width="7.44140625" style="9" customWidth="1"/>
    <col min="10" max="13" width="5.88671875" style="9" customWidth="1"/>
    <col min="14" max="18" width="5.88671875" style="24" customWidth="1"/>
    <col min="19" max="20" width="8.6640625" style="9" customWidth="1"/>
    <col min="21" max="16384" width="14.44140625" style="9"/>
  </cols>
  <sheetData>
    <row r="1" spans="1:20" ht="30" x14ac:dyDescent="0.2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1:20" s="92" customFormat="1" ht="17.399999999999999" x14ac:dyDescent="0.3">
      <c r="A2" s="96" t="s">
        <v>11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</row>
    <row r="3" spans="1:20" s="92" customFormat="1" ht="17.399999999999999" x14ac:dyDescent="0.3">
      <c r="A3" s="96" t="s">
        <v>68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</row>
    <row r="4" spans="1:20" s="92" customFormat="1" ht="17.399999999999999" x14ac:dyDescent="0.3">
      <c r="A4" s="96" t="s">
        <v>74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</row>
    <row r="5" spans="1:20" ht="13.2" x14ac:dyDescent="0.25">
      <c r="A5" s="62" t="s">
        <v>1</v>
      </c>
      <c r="B5" s="62" t="s">
        <v>10</v>
      </c>
      <c r="C5" s="62" t="s">
        <v>2</v>
      </c>
      <c r="D5" s="62" t="s">
        <v>14</v>
      </c>
      <c r="E5" s="62" t="s">
        <v>3</v>
      </c>
      <c r="F5" s="65" t="s">
        <v>4</v>
      </c>
      <c r="G5" s="65" t="s">
        <v>5</v>
      </c>
      <c r="H5" s="62" t="s">
        <v>6</v>
      </c>
      <c r="I5" s="62" t="s">
        <v>30</v>
      </c>
      <c r="J5" s="68" t="s">
        <v>12</v>
      </c>
      <c r="K5" s="69"/>
      <c r="L5" s="69"/>
      <c r="M5" s="69"/>
      <c r="N5" s="69"/>
      <c r="O5" s="69"/>
      <c r="P5" s="69"/>
      <c r="Q5" s="69"/>
      <c r="R5" s="70"/>
      <c r="S5" s="56" t="s">
        <v>204</v>
      </c>
      <c r="T5" s="59" t="s">
        <v>7</v>
      </c>
    </row>
    <row r="6" spans="1:20" ht="46.2" customHeight="1" x14ac:dyDescent="0.25">
      <c r="A6" s="63"/>
      <c r="B6" s="63"/>
      <c r="C6" s="63"/>
      <c r="D6" s="63"/>
      <c r="E6" s="63"/>
      <c r="F6" s="66"/>
      <c r="G6" s="66"/>
      <c r="H6" s="63"/>
      <c r="I6" s="63"/>
      <c r="J6" s="27" t="s">
        <v>183</v>
      </c>
      <c r="K6" s="27" t="s">
        <v>184</v>
      </c>
      <c r="L6" s="27" t="s">
        <v>192</v>
      </c>
      <c r="M6" s="27" t="s">
        <v>186</v>
      </c>
      <c r="N6" s="27" t="s">
        <v>193</v>
      </c>
      <c r="O6" s="27" t="s">
        <v>189</v>
      </c>
      <c r="P6" s="27" t="s">
        <v>194</v>
      </c>
      <c r="Q6" s="27" t="s">
        <v>195</v>
      </c>
      <c r="R6" s="27" t="s">
        <v>196</v>
      </c>
      <c r="S6" s="57"/>
      <c r="T6" s="60"/>
    </row>
    <row r="7" spans="1:20" s="24" customFormat="1" ht="16.5" customHeight="1" x14ac:dyDescent="0.25">
      <c r="A7" s="64"/>
      <c r="B7" s="64"/>
      <c r="C7" s="64"/>
      <c r="D7" s="64"/>
      <c r="E7" s="64"/>
      <c r="F7" s="67"/>
      <c r="G7" s="67"/>
      <c r="H7" s="64"/>
      <c r="I7" s="64"/>
      <c r="J7" s="21">
        <v>15</v>
      </c>
      <c r="K7" s="21">
        <v>10</v>
      </c>
      <c r="L7" s="21">
        <v>10</v>
      </c>
      <c r="M7" s="21">
        <v>20</v>
      </c>
      <c r="N7" s="21">
        <v>10</v>
      </c>
      <c r="O7" s="21">
        <v>20</v>
      </c>
      <c r="P7" s="21">
        <v>30</v>
      </c>
      <c r="Q7" s="21">
        <v>20</v>
      </c>
      <c r="R7" s="21">
        <v>5</v>
      </c>
      <c r="S7" s="58"/>
      <c r="T7" s="61"/>
    </row>
    <row r="8" spans="1:20" s="33" customFormat="1" ht="20.25" customHeight="1" x14ac:dyDescent="0.25">
      <c r="A8" s="6">
        <v>1</v>
      </c>
      <c r="B8" s="6">
        <v>5</v>
      </c>
      <c r="C8" s="32" t="s">
        <v>49</v>
      </c>
      <c r="D8" s="6" t="s">
        <v>50</v>
      </c>
      <c r="E8" s="8" t="s">
        <v>217</v>
      </c>
      <c r="F8" s="6">
        <v>10</v>
      </c>
      <c r="G8" s="6">
        <v>3</v>
      </c>
      <c r="H8" s="34" t="s">
        <v>119</v>
      </c>
      <c r="I8" s="6">
        <v>54.5</v>
      </c>
      <c r="J8" s="6">
        <v>14.5</v>
      </c>
      <c r="K8" s="6">
        <v>9.8000000000000007</v>
      </c>
      <c r="L8" s="6">
        <v>9.4</v>
      </c>
      <c r="M8" s="6">
        <v>15.8</v>
      </c>
      <c r="N8" s="6">
        <v>8.4</v>
      </c>
      <c r="O8" s="6">
        <v>18.600000000000001</v>
      </c>
      <c r="P8" s="6">
        <v>24.2</v>
      </c>
      <c r="Q8" s="6">
        <v>19.5</v>
      </c>
      <c r="R8" s="6">
        <v>4.5</v>
      </c>
      <c r="S8" s="6">
        <f t="shared" ref="S8:S16" si="0">SUM(I8:R8)</f>
        <v>179.2</v>
      </c>
      <c r="T8" s="6"/>
    </row>
    <row r="9" spans="1:20" s="33" customFormat="1" ht="20.25" customHeight="1" x14ac:dyDescent="0.25">
      <c r="A9" s="6">
        <v>2</v>
      </c>
      <c r="B9" s="6">
        <v>19</v>
      </c>
      <c r="C9" s="32" t="s">
        <v>122</v>
      </c>
      <c r="D9" s="6" t="s">
        <v>123</v>
      </c>
      <c r="E9" s="32" t="s">
        <v>218</v>
      </c>
      <c r="F9" s="6">
        <v>10</v>
      </c>
      <c r="G9" s="6">
        <v>1</v>
      </c>
      <c r="H9" s="34" t="s">
        <v>16</v>
      </c>
      <c r="I9" s="6">
        <v>49</v>
      </c>
      <c r="J9" s="6">
        <v>13.7</v>
      </c>
      <c r="K9" s="6">
        <v>9.5</v>
      </c>
      <c r="L9" s="6">
        <v>8.8000000000000007</v>
      </c>
      <c r="M9" s="6">
        <v>13.5</v>
      </c>
      <c r="N9" s="6">
        <v>8.5</v>
      </c>
      <c r="O9" s="6">
        <v>19</v>
      </c>
      <c r="P9" s="6">
        <v>28.5</v>
      </c>
      <c r="Q9" s="6">
        <v>17.3</v>
      </c>
      <c r="R9" s="6">
        <v>5</v>
      </c>
      <c r="S9" s="6">
        <f t="shared" si="0"/>
        <v>172.8</v>
      </c>
      <c r="T9" s="6"/>
    </row>
    <row r="10" spans="1:20" s="33" customFormat="1" ht="20.25" customHeight="1" x14ac:dyDescent="0.25">
      <c r="A10" s="6">
        <v>3</v>
      </c>
      <c r="B10" s="6">
        <v>37</v>
      </c>
      <c r="C10" s="8" t="s">
        <v>203</v>
      </c>
      <c r="D10" s="6" t="s">
        <v>61</v>
      </c>
      <c r="E10" s="32" t="s">
        <v>219</v>
      </c>
      <c r="F10" s="6">
        <v>11</v>
      </c>
      <c r="G10" s="6">
        <v>1</v>
      </c>
      <c r="H10" s="34" t="s">
        <v>29</v>
      </c>
      <c r="I10" s="6">
        <v>54</v>
      </c>
      <c r="J10" s="6">
        <v>12.5</v>
      </c>
      <c r="K10" s="6">
        <v>9.4</v>
      </c>
      <c r="L10" s="6">
        <v>7.9</v>
      </c>
      <c r="M10" s="6">
        <v>18</v>
      </c>
      <c r="N10" s="6">
        <v>9.5</v>
      </c>
      <c r="O10" s="6">
        <v>16.2</v>
      </c>
      <c r="P10" s="6">
        <v>24.1</v>
      </c>
      <c r="Q10" s="6">
        <v>14.7</v>
      </c>
      <c r="R10" s="6">
        <v>3</v>
      </c>
      <c r="S10" s="6">
        <f t="shared" si="0"/>
        <v>169.3</v>
      </c>
      <c r="T10" s="6"/>
    </row>
    <row r="11" spans="1:20" s="33" customFormat="1" ht="20.25" customHeight="1" x14ac:dyDescent="0.25">
      <c r="A11" s="6">
        <v>4</v>
      </c>
      <c r="B11" s="6">
        <v>34</v>
      </c>
      <c r="C11" s="32" t="s">
        <v>115</v>
      </c>
      <c r="D11" s="6" t="s">
        <v>116</v>
      </c>
      <c r="E11" s="32" t="s">
        <v>206</v>
      </c>
      <c r="F11" s="6">
        <v>10</v>
      </c>
      <c r="G11" s="6">
        <v>1</v>
      </c>
      <c r="H11" s="34" t="s">
        <v>56</v>
      </c>
      <c r="I11" s="6">
        <v>54</v>
      </c>
      <c r="J11" s="6">
        <v>14.6</v>
      </c>
      <c r="K11" s="6">
        <v>1.5</v>
      </c>
      <c r="L11" s="6">
        <v>9.8000000000000007</v>
      </c>
      <c r="M11" s="6">
        <v>17</v>
      </c>
      <c r="N11" s="6">
        <v>7</v>
      </c>
      <c r="O11" s="6">
        <v>19.600000000000001</v>
      </c>
      <c r="P11" s="6">
        <v>20.7</v>
      </c>
      <c r="Q11" s="6">
        <v>7.3</v>
      </c>
      <c r="R11" s="6">
        <v>4</v>
      </c>
      <c r="S11" s="6">
        <f t="shared" si="0"/>
        <v>155.5</v>
      </c>
      <c r="T11" s="6"/>
    </row>
    <row r="12" spans="1:20" s="33" customFormat="1" ht="20.25" customHeight="1" x14ac:dyDescent="0.25">
      <c r="A12" s="6">
        <v>5</v>
      </c>
      <c r="B12" s="6">
        <v>39</v>
      </c>
      <c r="C12" s="32" t="s">
        <v>46</v>
      </c>
      <c r="D12" s="6" t="s">
        <v>47</v>
      </c>
      <c r="E12" s="8" t="s">
        <v>226</v>
      </c>
      <c r="F12" s="6">
        <v>10</v>
      </c>
      <c r="G12" s="6">
        <v>1</v>
      </c>
      <c r="H12" s="34" t="s">
        <v>60</v>
      </c>
      <c r="I12" s="6">
        <v>48.5</v>
      </c>
      <c r="J12" s="6">
        <v>10.5</v>
      </c>
      <c r="K12" s="6">
        <v>5.7</v>
      </c>
      <c r="L12" s="6">
        <v>5.3</v>
      </c>
      <c r="M12" s="6">
        <v>13.6</v>
      </c>
      <c r="N12" s="6">
        <v>6.1</v>
      </c>
      <c r="O12" s="6">
        <v>12.3</v>
      </c>
      <c r="P12" s="6">
        <v>22</v>
      </c>
      <c r="Q12" s="6">
        <v>11.4</v>
      </c>
      <c r="R12" s="6">
        <v>4.0999999999999996</v>
      </c>
      <c r="S12" s="6">
        <f t="shared" si="0"/>
        <v>139.49999999999997</v>
      </c>
      <c r="T12" s="6"/>
    </row>
    <row r="13" spans="1:20" s="33" customFormat="1" ht="20.25" customHeight="1" x14ac:dyDescent="0.25">
      <c r="A13" s="6">
        <v>6</v>
      </c>
      <c r="B13" s="6">
        <v>4</v>
      </c>
      <c r="C13" s="32" t="s">
        <v>124</v>
      </c>
      <c r="D13" s="6" t="s">
        <v>125</v>
      </c>
      <c r="E13" s="8" t="s">
        <v>226</v>
      </c>
      <c r="F13" s="6">
        <v>11</v>
      </c>
      <c r="G13" s="6">
        <v>1</v>
      </c>
      <c r="H13" s="34" t="s">
        <v>13</v>
      </c>
      <c r="I13" s="6">
        <v>53</v>
      </c>
      <c r="J13" s="6">
        <v>10.199999999999999</v>
      </c>
      <c r="K13" s="6">
        <v>5.3</v>
      </c>
      <c r="L13" s="6">
        <v>6.1</v>
      </c>
      <c r="M13" s="6">
        <v>15.6</v>
      </c>
      <c r="N13" s="6">
        <v>7.5</v>
      </c>
      <c r="O13" s="6">
        <v>8.5</v>
      </c>
      <c r="P13" s="6">
        <v>12</v>
      </c>
      <c r="Q13" s="6">
        <v>8.3000000000000007</v>
      </c>
      <c r="R13" s="6">
        <v>1.9</v>
      </c>
      <c r="S13" s="6">
        <f t="shared" si="0"/>
        <v>128.39999999999998</v>
      </c>
      <c r="T13" s="6"/>
    </row>
    <row r="14" spans="1:20" s="33" customFormat="1" ht="20.25" customHeight="1" x14ac:dyDescent="0.25">
      <c r="A14" s="6">
        <v>7</v>
      </c>
      <c r="B14" s="6">
        <v>10</v>
      </c>
      <c r="C14" s="32" t="s">
        <v>53</v>
      </c>
      <c r="D14" s="6" t="s">
        <v>54</v>
      </c>
      <c r="E14" s="32" t="s">
        <v>208</v>
      </c>
      <c r="F14" s="6">
        <v>10</v>
      </c>
      <c r="G14" s="6">
        <v>1</v>
      </c>
      <c r="H14" s="34" t="s">
        <v>32</v>
      </c>
      <c r="I14" s="6">
        <v>43</v>
      </c>
      <c r="J14" s="6">
        <v>9.3000000000000007</v>
      </c>
      <c r="K14" s="6">
        <v>4.2</v>
      </c>
      <c r="L14" s="6">
        <v>6.4</v>
      </c>
      <c r="M14" s="6">
        <v>15</v>
      </c>
      <c r="N14" s="6">
        <v>8.8000000000000007</v>
      </c>
      <c r="O14" s="6">
        <v>13.4</v>
      </c>
      <c r="P14" s="6">
        <v>9.1</v>
      </c>
      <c r="Q14" s="6">
        <v>5.6</v>
      </c>
      <c r="R14" s="6">
        <v>3.6</v>
      </c>
      <c r="S14" s="6">
        <f t="shared" si="0"/>
        <v>118.39999999999999</v>
      </c>
      <c r="T14" s="6"/>
    </row>
    <row r="15" spans="1:20" s="33" customFormat="1" ht="20.25" customHeight="1" x14ac:dyDescent="0.25">
      <c r="A15" s="6">
        <v>8</v>
      </c>
      <c r="B15" s="6">
        <v>20</v>
      </c>
      <c r="C15" s="32" t="s">
        <v>120</v>
      </c>
      <c r="D15" s="6" t="s">
        <v>121</v>
      </c>
      <c r="E15" s="32" t="s">
        <v>212</v>
      </c>
      <c r="F15" s="6">
        <v>10</v>
      </c>
      <c r="G15" s="6">
        <v>1</v>
      </c>
      <c r="H15" s="34" t="s">
        <v>126</v>
      </c>
      <c r="I15" s="6">
        <v>46.5</v>
      </c>
      <c r="J15" s="6">
        <v>7.6</v>
      </c>
      <c r="K15" s="6">
        <v>6.4</v>
      </c>
      <c r="L15" s="6">
        <v>4.5</v>
      </c>
      <c r="M15" s="6">
        <v>10.5</v>
      </c>
      <c r="N15" s="6">
        <v>2.8</v>
      </c>
      <c r="O15" s="6">
        <v>11.6</v>
      </c>
      <c r="P15" s="6">
        <v>10.3</v>
      </c>
      <c r="Q15" s="6">
        <v>5.6</v>
      </c>
      <c r="R15" s="6">
        <v>1.5</v>
      </c>
      <c r="S15" s="6">
        <f t="shared" si="0"/>
        <v>107.29999999999998</v>
      </c>
      <c r="T15" s="6"/>
    </row>
    <row r="16" spans="1:20" s="33" customFormat="1" ht="20.25" customHeight="1" x14ac:dyDescent="0.25">
      <c r="A16" s="6">
        <v>9</v>
      </c>
      <c r="B16" s="6">
        <v>33</v>
      </c>
      <c r="C16" s="32" t="s">
        <v>117</v>
      </c>
      <c r="D16" s="6" t="s">
        <v>118</v>
      </c>
      <c r="E16" s="32" t="s">
        <v>207</v>
      </c>
      <c r="F16" s="6">
        <v>11</v>
      </c>
      <c r="G16" s="6">
        <v>1</v>
      </c>
      <c r="H16" s="34" t="s">
        <v>26</v>
      </c>
      <c r="I16" s="6">
        <v>49.5</v>
      </c>
      <c r="J16" s="6">
        <v>8.6999999999999993</v>
      </c>
      <c r="K16" s="6">
        <v>0.1</v>
      </c>
      <c r="L16" s="6">
        <v>4.5999999999999996</v>
      </c>
      <c r="M16" s="6">
        <v>12.3</v>
      </c>
      <c r="N16" s="6">
        <v>3.8</v>
      </c>
      <c r="O16" s="6">
        <v>11.5</v>
      </c>
      <c r="P16" s="6">
        <v>8.1999999999999993</v>
      </c>
      <c r="Q16" s="6">
        <v>0</v>
      </c>
      <c r="R16" s="6">
        <v>0.5</v>
      </c>
      <c r="S16" s="6">
        <f t="shared" si="0"/>
        <v>99.2</v>
      </c>
      <c r="T16" s="6"/>
    </row>
    <row r="17" spans="1:20" s="13" customFormat="1" ht="13.2" hidden="1" x14ac:dyDescent="0.25">
      <c r="A17" s="6">
        <v>10</v>
      </c>
      <c r="B17" s="14"/>
      <c r="C17" s="14" t="s">
        <v>39</v>
      </c>
      <c r="D17" s="14" t="s">
        <v>40</v>
      </c>
      <c r="E17" s="28" t="s">
        <v>220</v>
      </c>
      <c r="F17" s="14">
        <v>10</v>
      </c>
      <c r="G17" s="14">
        <v>1</v>
      </c>
      <c r="H17" s="14" t="s">
        <v>41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</row>
    <row r="18" spans="1:20" ht="13.2" x14ac:dyDescent="0.25">
      <c r="A18" s="1"/>
      <c r="B18" s="1"/>
      <c r="C18" s="2"/>
      <c r="D18" s="1"/>
      <c r="E18" s="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s="10" customFormat="1" ht="13.2" x14ac:dyDescent="0.25">
      <c r="A19" s="20" t="s">
        <v>8</v>
      </c>
      <c r="C19" s="15"/>
      <c r="D19" s="10" t="s">
        <v>181</v>
      </c>
      <c r="G19" s="29" t="s">
        <v>221</v>
      </c>
      <c r="N19" s="24"/>
      <c r="O19" s="24"/>
      <c r="P19" s="24"/>
      <c r="Q19" s="24"/>
      <c r="R19" s="24"/>
    </row>
    <row r="20" spans="1:20" s="10" customFormat="1" ht="15.75" customHeight="1" x14ac:dyDescent="0.25">
      <c r="A20" s="20"/>
      <c r="E20" s="16"/>
      <c r="N20" s="24"/>
      <c r="O20" s="24"/>
      <c r="P20" s="24"/>
      <c r="Q20" s="24"/>
      <c r="R20" s="24"/>
    </row>
    <row r="21" spans="1:20" s="10" customFormat="1" ht="15.75" customHeight="1" x14ac:dyDescent="0.25">
      <c r="A21" s="20" t="s">
        <v>9</v>
      </c>
      <c r="C21" s="15"/>
      <c r="D21" s="16" t="s">
        <v>51</v>
      </c>
      <c r="G21" s="16" t="s">
        <v>217</v>
      </c>
      <c r="N21" s="24"/>
      <c r="O21" s="24"/>
      <c r="P21" s="24"/>
      <c r="Q21" s="24"/>
      <c r="R21" s="24"/>
    </row>
    <row r="22" spans="1:20" s="10" customFormat="1" ht="15.75" customHeight="1" x14ac:dyDescent="0.25">
      <c r="A22" s="20"/>
      <c r="C22" s="15"/>
      <c r="D22" s="16" t="s">
        <v>45</v>
      </c>
      <c r="G22" s="16" t="s">
        <v>222</v>
      </c>
      <c r="N22" s="24"/>
      <c r="O22" s="24"/>
      <c r="P22" s="24"/>
      <c r="Q22" s="24"/>
      <c r="R22" s="24"/>
    </row>
    <row r="23" spans="1:20" s="10" customFormat="1" ht="15.75" customHeight="1" x14ac:dyDescent="0.25">
      <c r="A23" s="20"/>
      <c r="C23" s="15"/>
      <c r="D23" s="16" t="s">
        <v>151</v>
      </c>
      <c r="G23" s="16" t="s">
        <v>223</v>
      </c>
      <c r="N23" s="24"/>
      <c r="O23" s="24"/>
      <c r="P23" s="24"/>
      <c r="Q23" s="24"/>
      <c r="R23" s="24"/>
    </row>
    <row r="24" spans="1:20" s="10" customFormat="1" ht="15.75" customHeight="1" x14ac:dyDescent="0.25">
      <c r="A24" s="20"/>
      <c r="C24" s="15"/>
      <c r="D24" s="16" t="s">
        <v>19</v>
      </c>
      <c r="G24" s="16" t="s">
        <v>208</v>
      </c>
      <c r="N24" s="24"/>
      <c r="O24" s="24"/>
      <c r="P24" s="24"/>
      <c r="Q24" s="24"/>
      <c r="R24" s="24"/>
    </row>
    <row r="25" spans="1:20" s="10" customFormat="1" ht="15.75" customHeight="1" x14ac:dyDescent="0.25">
      <c r="A25" s="20"/>
      <c r="C25" s="15"/>
      <c r="D25" s="16" t="s">
        <v>56</v>
      </c>
      <c r="G25" s="16" t="s">
        <v>206</v>
      </c>
      <c r="N25" s="24"/>
      <c r="O25" s="24"/>
      <c r="P25" s="24"/>
      <c r="Q25" s="24"/>
      <c r="R25" s="24"/>
    </row>
    <row r="26" spans="1:20" s="10" customFormat="1" ht="15.75" customHeight="1" x14ac:dyDescent="0.25">
      <c r="A26" s="20"/>
      <c r="C26" s="15"/>
      <c r="D26" s="16" t="s">
        <v>41</v>
      </c>
      <c r="G26" s="16" t="s">
        <v>220</v>
      </c>
      <c r="N26" s="24"/>
      <c r="O26" s="24"/>
      <c r="P26" s="24"/>
      <c r="Q26" s="24"/>
      <c r="R26" s="24"/>
    </row>
    <row r="27" spans="1:20" s="10" customFormat="1" ht="15.75" customHeight="1" x14ac:dyDescent="0.25">
      <c r="A27" s="20"/>
      <c r="C27" s="15"/>
      <c r="D27" s="16" t="s">
        <v>52</v>
      </c>
      <c r="G27" s="16" t="s">
        <v>224</v>
      </c>
      <c r="N27" s="24"/>
      <c r="O27" s="24"/>
      <c r="P27" s="24"/>
      <c r="Q27" s="24"/>
      <c r="R27" s="24"/>
    </row>
    <row r="28" spans="1:20" s="10" customFormat="1" ht="15.75" customHeight="1" x14ac:dyDescent="0.25">
      <c r="A28" s="20"/>
      <c r="C28" s="15"/>
      <c r="D28" s="16" t="s">
        <v>29</v>
      </c>
      <c r="G28" s="16" t="s">
        <v>219</v>
      </c>
      <c r="N28" s="24"/>
      <c r="O28" s="24"/>
      <c r="P28" s="24"/>
      <c r="Q28" s="24"/>
      <c r="R28" s="24"/>
    </row>
    <row r="29" spans="1:20" s="10" customFormat="1" ht="15.75" customHeight="1" x14ac:dyDescent="0.25">
      <c r="A29" s="20"/>
      <c r="C29" s="15"/>
      <c r="D29" s="16" t="s">
        <v>71</v>
      </c>
      <c r="G29" s="16" t="s">
        <v>225</v>
      </c>
      <c r="N29" s="24"/>
      <c r="O29" s="24"/>
      <c r="P29" s="24"/>
      <c r="Q29" s="24"/>
      <c r="R29" s="24"/>
    </row>
    <row r="30" spans="1:20" s="10" customFormat="1" ht="15.75" customHeight="1" x14ac:dyDescent="0.25">
      <c r="A30" s="20"/>
      <c r="C30" s="15"/>
      <c r="D30" s="16" t="s">
        <v>16</v>
      </c>
      <c r="G30" s="16" t="s">
        <v>218</v>
      </c>
      <c r="N30" s="24"/>
      <c r="O30" s="24"/>
      <c r="P30" s="24"/>
      <c r="Q30" s="24"/>
      <c r="R30" s="24"/>
    </row>
  </sheetData>
  <sortState ref="A9:T17">
    <sortCondition descending="1" ref="S9:S17"/>
  </sortState>
  <mergeCells count="16">
    <mergeCell ref="A5:A7"/>
    <mergeCell ref="B5:B7"/>
    <mergeCell ref="I5:I7"/>
    <mergeCell ref="A1:T1"/>
    <mergeCell ref="A2:T2"/>
    <mergeCell ref="A3:T3"/>
    <mergeCell ref="A4:T4"/>
    <mergeCell ref="S5:S7"/>
    <mergeCell ref="T5:T7"/>
    <mergeCell ref="C5:C7"/>
    <mergeCell ref="D5:D7"/>
    <mergeCell ref="E5:E7"/>
    <mergeCell ref="F5:F7"/>
    <mergeCell ref="G5:G7"/>
    <mergeCell ref="H5:H7"/>
    <mergeCell ref="J5:R5"/>
  </mergeCells>
  <pageMargins left="0.25" right="0.25" top="0.75" bottom="0.75" header="0.3" footer="0.3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outlinePr summaryBelow="0" summaryRight="0"/>
    <pageSetUpPr fitToPage="1"/>
  </sheetPr>
  <dimension ref="A1:R34"/>
  <sheetViews>
    <sheetView zoomScale="81" zoomScaleNormal="81" workbookViewId="0">
      <selection sqref="A1:P1"/>
    </sheetView>
  </sheetViews>
  <sheetFormatPr defaultColWidth="12.6640625" defaultRowHeight="15.75" customHeight="1" x14ac:dyDescent="0.25"/>
  <cols>
    <col min="1" max="1" width="6.33203125" style="9" customWidth="1"/>
    <col min="2" max="2" width="6.109375" style="9" customWidth="1"/>
    <col min="3" max="3" width="35" style="22" customWidth="1"/>
    <col min="4" max="4" width="17.21875" style="9" customWidth="1"/>
    <col min="5" max="5" width="21.5546875" style="22" customWidth="1"/>
    <col min="6" max="7" width="5.33203125" style="9" customWidth="1"/>
    <col min="8" max="8" width="29.44140625" style="22" customWidth="1"/>
    <col min="9" max="13" width="7.77734375" style="9" customWidth="1"/>
    <col min="14" max="14" width="7.77734375" style="31" customWidth="1"/>
    <col min="15" max="15" width="11.44140625" style="9" customWidth="1"/>
    <col min="16" max="16" width="11" style="9" customWidth="1"/>
    <col min="17" max="16384" width="12.6640625" style="9"/>
  </cols>
  <sheetData>
    <row r="1" spans="1:18" ht="30" x14ac:dyDescent="0.2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8" ht="22.8" x14ac:dyDescent="0.25">
      <c r="A2" s="43" t="s">
        <v>11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8" ht="22.8" x14ac:dyDescent="0.25">
      <c r="A3" s="43" t="s">
        <v>69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8" ht="22.8" x14ac:dyDescent="0.25">
      <c r="A4" s="43" t="s">
        <v>74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8" ht="20.399999999999999" customHeight="1" x14ac:dyDescent="0.25">
      <c r="A5" s="50" t="s">
        <v>1</v>
      </c>
      <c r="B5" s="50" t="s">
        <v>10</v>
      </c>
      <c r="C5" s="50" t="s">
        <v>2</v>
      </c>
      <c r="D5" s="50" t="s">
        <v>14</v>
      </c>
      <c r="E5" s="50" t="s">
        <v>3</v>
      </c>
      <c r="F5" s="81" t="s">
        <v>4</v>
      </c>
      <c r="G5" s="81" t="s">
        <v>5</v>
      </c>
      <c r="H5" s="50" t="s">
        <v>6</v>
      </c>
      <c r="I5" s="50" t="s">
        <v>30</v>
      </c>
      <c r="J5" s="53" t="s">
        <v>12</v>
      </c>
      <c r="K5" s="54"/>
      <c r="L5" s="54"/>
      <c r="M5" s="54"/>
      <c r="N5" s="55"/>
      <c r="O5" s="44" t="s">
        <v>31</v>
      </c>
      <c r="P5" s="47" t="s">
        <v>7</v>
      </c>
    </row>
    <row r="6" spans="1:18" ht="68.400000000000006" customHeight="1" x14ac:dyDescent="0.25">
      <c r="A6" s="51"/>
      <c r="B6" s="51"/>
      <c r="C6" s="51"/>
      <c r="D6" s="51"/>
      <c r="E6" s="51"/>
      <c r="F6" s="82"/>
      <c r="G6" s="82"/>
      <c r="H6" s="51"/>
      <c r="I6" s="51"/>
      <c r="J6" s="21" t="s">
        <v>183</v>
      </c>
      <c r="K6" s="21" t="s">
        <v>184</v>
      </c>
      <c r="L6" s="21" t="s">
        <v>197</v>
      </c>
      <c r="M6" s="21" t="s">
        <v>198</v>
      </c>
      <c r="N6" s="21" t="s">
        <v>199</v>
      </c>
      <c r="O6" s="45"/>
      <c r="P6" s="48"/>
    </row>
    <row r="7" spans="1:18" s="31" customFormat="1" ht="13.8" x14ac:dyDescent="0.25">
      <c r="A7" s="52"/>
      <c r="B7" s="52"/>
      <c r="C7" s="52"/>
      <c r="D7" s="52"/>
      <c r="E7" s="52"/>
      <c r="F7" s="83"/>
      <c r="G7" s="83"/>
      <c r="H7" s="52"/>
      <c r="I7" s="52"/>
      <c r="J7" s="30">
        <v>35</v>
      </c>
      <c r="K7" s="30">
        <v>35</v>
      </c>
      <c r="L7" s="30">
        <v>35</v>
      </c>
      <c r="M7" s="30">
        <v>35</v>
      </c>
      <c r="N7" s="30">
        <v>-10</v>
      </c>
      <c r="O7" s="46"/>
      <c r="P7" s="49"/>
    </row>
    <row r="8" spans="1:18" customFormat="1" ht="17.399999999999999" x14ac:dyDescent="0.25">
      <c r="A8" s="79">
        <v>1</v>
      </c>
      <c r="B8" s="79">
        <v>5</v>
      </c>
      <c r="C8" s="80" t="s">
        <v>85</v>
      </c>
      <c r="D8" s="79" t="s">
        <v>95</v>
      </c>
      <c r="E8" s="80" t="s">
        <v>207</v>
      </c>
      <c r="F8" s="79">
        <v>9</v>
      </c>
      <c r="G8" s="79">
        <v>1</v>
      </c>
      <c r="H8" s="80" t="s">
        <v>101</v>
      </c>
      <c r="I8" s="79">
        <v>47</v>
      </c>
      <c r="J8" s="79">
        <v>35</v>
      </c>
      <c r="K8" s="79">
        <v>35</v>
      </c>
      <c r="L8" s="79">
        <v>35</v>
      </c>
      <c r="M8" s="79">
        <v>34</v>
      </c>
      <c r="N8" s="79"/>
      <c r="O8" s="79">
        <f>I8+J8+K8+L8+M8</f>
        <v>186</v>
      </c>
      <c r="P8" s="79"/>
      <c r="Q8" s="23"/>
      <c r="R8" s="19"/>
    </row>
    <row r="9" spans="1:18" customFormat="1" ht="34.799999999999997" x14ac:dyDescent="0.25">
      <c r="A9" s="79">
        <v>2</v>
      </c>
      <c r="B9" s="79">
        <v>1</v>
      </c>
      <c r="C9" s="80" t="s">
        <v>82</v>
      </c>
      <c r="D9" s="79" t="s">
        <v>92</v>
      </c>
      <c r="E9" s="80" t="s">
        <v>209</v>
      </c>
      <c r="F9" s="79">
        <v>8</v>
      </c>
      <c r="G9" s="79">
        <v>1</v>
      </c>
      <c r="H9" s="80" t="s">
        <v>37</v>
      </c>
      <c r="I9" s="79">
        <v>41</v>
      </c>
      <c r="J9" s="79">
        <v>34</v>
      </c>
      <c r="K9" s="79">
        <v>34</v>
      </c>
      <c r="L9" s="79">
        <v>35</v>
      </c>
      <c r="M9" s="79">
        <v>34</v>
      </c>
      <c r="N9" s="79"/>
      <c r="O9" s="79">
        <f>I9+J9+K9+L9+M9</f>
        <v>178</v>
      </c>
      <c r="P9" s="79"/>
      <c r="Q9" s="23"/>
      <c r="R9" s="19"/>
    </row>
    <row r="10" spans="1:18" customFormat="1" ht="34.799999999999997" x14ac:dyDescent="0.25">
      <c r="A10" s="79">
        <v>3</v>
      </c>
      <c r="B10" s="79">
        <v>8</v>
      </c>
      <c r="C10" s="80" t="s">
        <v>80</v>
      </c>
      <c r="D10" s="79" t="s">
        <v>90</v>
      </c>
      <c r="E10" s="80" t="s">
        <v>207</v>
      </c>
      <c r="F10" s="79">
        <v>7</v>
      </c>
      <c r="G10" s="79">
        <v>1</v>
      </c>
      <c r="H10" s="80" t="s">
        <v>59</v>
      </c>
      <c r="I10" s="79">
        <v>38</v>
      </c>
      <c r="J10" s="79">
        <v>33</v>
      </c>
      <c r="K10" s="79">
        <v>35</v>
      </c>
      <c r="L10" s="79">
        <v>35</v>
      </c>
      <c r="M10" s="79">
        <v>34</v>
      </c>
      <c r="N10" s="79"/>
      <c r="O10" s="79">
        <f>I10+J10+K10+L10+M10</f>
        <v>175</v>
      </c>
      <c r="P10" s="79"/>
      <c r="Q10" s="23"/>
      <c r="R10" s="19"/>
    </row>
    <row r="11" spans="1:18" customFormat="1" ht="34.799999999999997" x14ac:dyDescent="0.25">
      <c r="A11" s="79">
        <v>4</v>
      </c>
      <c r="B11" s="79">
        <v>7</v>
      </c>
      <c r="C11" s="80" t="s">
        <v>83</v>
      </c>
      <c r="D11" s="79" t="s">
        <v>93</v>
      </c>
      <c r="E11" s="80" t="s">
        <v>206</v>
      </c>
      <c r="F11" s="79">
        <v>8</v>
      </c>
      <c r="G11" s="79">
        <v>1</v>
      </c>
      <c r="H11" s="80" t="s">
        <v>35</v>
      </c>
      <c r="I11" s="79">
        <v>44</v>
      </c>
      <c r="J11" s="79">
        <v>31</v>
      </c>
      <c r="K11" s="79">
        <v>33</v>
      </c>
      <c r="L11" s="79">
        <v>32</v>
      </c>
      <c r="M11" s="79">
        <v>33</v>
      </c>
      <c r="N11" s="79"/>
      <c r="O11" s="79">
        <f>I11+J11+K11+L11+M11</f>
        <v>173</v>
      </c>
      <c r="P11" s="79"/>
      <c r="Q11" s="23"/>
      <c r="R11" s="19"/>
    </row>
    <row r="12" spans="1:18" customFormat="1" ht="52.2" x14ac:dyDescent="0.25">
      <c r="A12" s="79">
        <v>5</v>
      </c>
      <c r="B12" s="79">
        <v>16</v>
      </c>
      <c r="C12" s="80" t="s">
        <v>104</v>
      </c>
      <c r="D12" s="79" t="s">
        <v>23</v>
      </c>
      <c r="E12" s="80" t="s">
        <v>234</v>
      </c>
      <c r="F12" s="79">
        <v>9</v>
      </c>
      <c r="G12" s="79">
        <v>1</v>
      </c>
      <c r="H12" s="80" t="s">
        <v>112</v>
      </c>
      <c r="I12" s="79">
        <v>32</v>
      </c>
      <c r="J12" s="79">
        <v>31</v>
      </c>
      <c r="K12" s="79">
        <v>28</v>
      </c>
      <c r="L12" s="79">
        <v>26</v>
      </c>
      <c r="M12" s="79">
        <v>33</v>
      </c>
      <c r="N12" s="79"/>
      <c r="O12" s="79">
        <f>I12+J12+K12+L12+M12</f>
        <v>150</v>
      </c>
      <c r="P12" s="79"/>
      <c r="Q12" s="23"/>
      <c r="R12" s="19"/>
    </row>
    <row r="13" spans="1:18" customFormat="1" ht="34.799999999999997" x14ac:dyDescent="0.25">
      <c r="A13" s="79">
        <v>6</v>
      </c>
      <c r="B13" s="79">
        <v>6</v>
      </c>
      <c r="C13" s="80" t="s">
        <v>107</v>
      </c>
      <c r="D13" s="79" t="s">
        <v>111</v>
      </c>
      <c r="E13" s="80" t="s">
        <v>213</v>
      </c>
      <c r="F13" s="79">
        <v>9</v>
      </c>
      <c r="G13" s="79">
        <v>2</v>
      </c>
      <c r="H13" s="80" t="s">
        <v>34</v>
      </c>
      <c r="I13" s="79">
        <v>41</v>
      </c>
      <c r="J13" s="79">
        <v>32</v>
      </c>
      <c r="K13" s="79">
        <v>35</v>
      </c>
      <c r="L13" s="79">
        <v>35</v>
      </c>
      <c r="M13" s="79">
        <v>5</v>
      </c>
      <c r="N13" s="79"/>
      <c r="O13" s="79">
        <f>I13+J13+K13+L13+M13</f>
        <v>148</v>
      </c>
      <c r="P13" s="79"/>
      <c r="Q13" s="85"/>
      <c r="R13" s="19"/>
    </row>
    <row r="14" spans="1:18" customFormat="1" ht="34.799999999999997" x14ac:dyDescent="0.25">
      <c r="A14" s="79">
        <v>7</v>
      </c>
      <c r="B14" s="79">
        <v>24</v>
      </c>
      <c r="C14" s="80" t="s">
        <v>103</v>
      </c>
      <c r="D14" s="79" t="s">
        <v>108</v>
      </c>
      <c r="E14" s="80" t="s">
        <v>214</v>
      </c>
      <c r="F14" s="79">
        <v>8</v>
      </c>
      <c r="G14" s="79">
        <v>1</v>
      </c>
      <c r="H14" s="80" t="s">
        <v>42</v>
      </c>
      <c r="I14" s="79">
        <v>39</v>
      </c>
      <c r="J14" s="79">
        <v>25</v>
      </c>
      <c r="K14" s="79">
        <v>30</v>
      </c>
      <c r="L14" s="79">
        <v>28</v>
      </c>
      <c r="M14" s="79">
        <v>26</v>
      </c>
      <c r="N14" s="79"/>
      <c r="O14" s="79">
        <f>I14+J14+K14+L14+M14</f>
        <v>148</v>
      </c>
      <c r="P14" s="79"/>
      <c r="Q14" s="85"/>
      <c r="R14" s="19"/>
    </row>
    <row r="15" spans="1:18" customFormat="1" ht="34.799999999999997" x14ac:dyDescent="0.25">
      <c r="A15" s="79">
        <v>8</v>
      </c>
      <c r="B15" s="79">
        <v>9</v>
      </c>
      <c r="C15" s="80" t="s">
        <v>20</v>
      </c>
      <c r="D15" s="79" t="s">
        <v>21</v>
      </c>
      <c r="E15" s="80" t="s">
        <v>216</v>
      </c>
      <c r="F15" s="79">
        <v>9</v>
      </c>
      <c r="G15" s="79">
        <v>1</v>
      </c>
      <c r="H15" s="80" t="s">
        <v>22</v>
      </c>
      <c r="I15" s="79">
        <v>26</v>
      </c>
      <c r="J15" s="79">
        <v>30</v>
      </c>
      <c r="K15" s="79">
        <v>33</v>
      </c>
      <c r="L15" s="79">
        <v>30</v>
      </c>
      <c r="M15" s="79">
        <v>24</v>
      </c>
      <c r="N15" s="79"/>
      <c r="O15" s="79">
        <f>I15+J15+K15+L15+M15</f>
        <v>143</v>
      </c>
      <c r="P15" s="79"/>
      <c r="Q15" s="12"/>
      <c r="R15" s="19"/>
    </row>
    <row r="16" spans="1:18" customFormat="1" ht="34.799999999999997" x14ac:dyDescent="0.25">
      <c r="A16" s="79">
        <v>9</v>
      </c>
      <c r="B16" s="79">
        <v>27</v>
      </c>
      <c r="C16" s="80" t="s">
        <v>81</v>
      </c>
      <c r="D16" s="79" t="s">
        <v>91</v>
      </c>
      <c r="E16" s="80" t="s">
        <v>215</v>
      </c>
      <c r="F16" s="79">
        <v>8</v>
      </c>
      <c r="G16" s="79">
        <v>1</v>
      </c>
      <c r="H16" s="80" t="s">
        <v>100</v>
      </c>
      <c r="I16" s="79">
        <v>45</v>
      </c>
      <c r="J16" s="79">
        <v>29</v>
      </c>
      <c r="K16" s="79">
        <v>20</v>
      </c>
      <c r="L16" s="79">
        <v>20</v>
      </c>
      <c r="M16" s="79">
        <v>26</v>
      </c>
      <c r="N16" s="79"/>
      <c r="O16" s="79">
        <f>I16+J16+K16+L16+M16</f>
        <v>140</v>
      </c>
      <c r="P16" s="79"/>
      <c r="Q16" s="12"/>
      <c r="R16" s="19"/>
    </row>
    <row r="17" spans="1:18" customFormat="1" ht="34.799999999999997" x14ac:dyDescent="0.25">
      <c r="A17" s="79">
        <v>10</v>
      </c>
      <c r="B17" s="79">
        <v>22</v>
      </c>
      <c r="C17" s="80" t="s">
        <v>106</v>
      </c>
      <c r="D17" s="79" t="s">
        <v>110</v>
      </c>
      <c r="E17" s="80" t="s">
        <v>233</v>
      </c>
      <c r="F17" s="79">
        <v>9</v>
      </c>
      <c r="G17" s="79">
        <v>1</v>
      </c>
      <c r="H17" s="80" t="s">
        <v>114</v>
      </c>
      <c r="I17" s="79">
        <v>37</v>
      </c>
      <c r="J17" s="79">
        <v>25</v>
      </c>
      <c r="K17" s="79">
        <v>26</v>
      </c>
      <c r="L17" s="79">
        <v>24</v>
      </c>
      <c r="M17" s="79">
        <v>24</v>
      </c>
      <c r="N17" s="79"/>
      <c r="O17" s="79">
        <f>I17+J17+K17+L17+M17</f>
        <v>136</v>
      </c>
      <c r="P17" s="79"/>
      <c r="Q17" s="12"/>
      <c r="R17" s="19"/>
    </row>
    <row r="18" spans="1:18" customFormat="1" ht="52.2" x14ac:dyDescent="0.25">
      <c r="A18" s="79">
        <v>11</v>
      </c>
      <c r="B18" s="79">
        <v>14</v>
      </c>
      <c r="C18" s="80" t="s">
        <v>86</v>
      </c>
      <c r="D18" s="79" t="s">
        <v>96</v>
      </c>
      <c r="E18" s="80" t="s">
        <v>235</v>
      </c>
      <c r="F18" s="79">
        <v>9</v>
      </c>
      <c r="G18" s="79">
        <v>1</v>
      </c>
      <c r="H18" s="80" t="s">
        <v>27</v>
      </c>
      <c r="I18" s="79">
        <v>30</v>
      </c>
      <c r="J18" s="79">
        <v>28</v>
      </c>
      <c r="K18" s="79">
        <v>24</v>
      </c>
      <c r="L18" s="79">
        <v>33</v>
      </c>
      <c r="M18" s="79">
        <v>20</v>
      </c>
      <c r="N18" s="79"/>
      <c r="O18" s="79">
        <f>I18+J18+K18+L18+M18</f>
        <v>135</v>
      </c>
      <c r="P18" s="79"/>
      <c r="Q18" s="84"/>
      <c r="R18" s="19"/>
    </row>
    <row r="19" spans="1:18" customFormat="1" ht="34.799999999999997" x14ac:dyDescent="0.25">
      <c r="A19" s="79">
        <v>12</v>
      </c>
      <c r="B19" s="79">
        <v>13</v>
      </c>
      <c r="C19" s="80" t="s">
        <v>84</v>
      </c>
      <c r="D19" s="79" t="s">
        <v>94</v>
      </c>
      <c r="E19" s="80" t="s">
        <v>217</v>
      </c>
      <c r="F19" s="79">
        <v>9</v>
      </c>
      <c r="G19" s="79">
        <v>2</v>
      </c>
      <c r="H19" s="80" t="s">
        <v>27</v>
      </c>
      <c r="I19" s="79">
        <v>22</v>
      </c>
      <c r="J19" s="79">
        <v>28</v>
      </c>
      <c r="K19" s="79">
        <v>31</v>
      </c>
      <c r="L19" s="79">
        <v>33</v>
      </c>
      <c r="M19" s="79">
        <v>20</v>
      </c>
      <c r="N19" s="79"/>
      <c r="O19" s="79">
        <f>I19+J19+K19+L19+M19</f>
        <v>134</v>
      </c>
      <c r="P19" s="79"/>
      <c r="Q19" s="12"/>
      <c r="R19" s="19"/>
    </row>
    <row r="20" spans="1:18" customFormat="1" ht="34.799999999999997" x14ac:dyDescent="0.25">
      <c r="A20" s="79">
        <v>13</v>
      </c>
      <c r="B20" s="79">
        <v>20</v>
      </c>
      <c r="C20" s="80" t="s">
        <v>89</v>
      </c>
      <c r="D20" s="79" t="s">
        <v>99</v>
      </c>
      <c r="E20" s="80" t="s">
        <v>205</v>
      </c>
      <c r="F20" s="79">
        <v>9</v>
      </c>
      <c r="G20" s="79">
        <v>1</v>
      </c>
      <c r="H20" s="80" t="s">
        <v>78</v>
      </c>
      <c r="I20" s="79">
        <v>36</v>
      </c>
      <c r="J20" s="79">
        <v>26</v>
      </c>
      <c r="K20" s="79">
        <v>28</v>
      </c>
      <c r="L20" s="79">
        <v>22</v>
      </c>
      <c r="M20" s="79">
        <v>10</v>
      </c>
      <c r="N20" s="79"/>
      <c r="O20" s="79">
        <f>I20+J20+K20+L20+M20</f>
        <v>122</v>
      </c>
      <c r="P20" s="79"/>
      <c r="Q20" s="12"/>
      <c r="R20" s="19"/>
    </row>
    <row r="21" spans="1:18" customFormat="1" ht="34.799999999999997" x14ac:dyDescent="0.25">
      <c r="A21" s="79">
        <v>14</v>
      </c>
      <c r="B21" s="79">
        <v>11</v>
      </c>
      <c r="C21" s="80" t="s">
        <v>87</v>
      </c>
      <c r="D21" s="79" t="s">
        <v>97</v>
      </c>
      <c r="E21" s="80" t="s">
        <v>232</v>
      </c>
      <c r="F21" s="79">
        <v>9</v>
      </c>
      <c r="G21" s="79">
        <v>1</v>
      </c>
      <c r="H21" s="80" t="s">
        <v>102</v>
      </c>
      <c r="I21" s="79">
        <v>35</v>
      </c>
      <c r="J21" s="79">
        <v>23</v>
      </c>
      <c r="K21" s="79">
        <v>23</v>
      </c>
      <c r="L21" s="79">
        <v>18</v>
      </c>
      <c r="M21" s="79">
        <v>15</v>
      </c>
      <c r="N21" s="79"/>
      <c r="O21" s="79">
        <f>I21+J21+K21+L21+M21</f>
        <v>114</v>
      </c>
      <c r="P21" s="79"/>
      <c r="Q21" s="84"/>
      <c r="R21" s="19"/>
    </row>
    <row r="22" spans="1:18" customFormat="1" ht="34.799999999999997" x14ac:dyDescent="0.25">
      <c r="A22" s="79">
        <v>15</v>
      </c>
      <c r="B22" s="79">
        <v>12</v>
      </c>
      <c r="C22" s="80" t="s">
        <v>105</v>
      </c>
      <c r="D22" s="79" t="s">
        <v>109</v>
      </c>
      <c r="E22" s="80" t="s">
        <v>211</v>
      </c>
      <c r="F22" s="79">
        <v>9</v>
      </c>
      <c r="G22" s="79">
        <v>1</v>
      </c>
      <c r="H22" s="80" t="s">
        <v>73</v>
      </c>
      <c r="I22" s="79">
        <v>27</v>
      </c>
      <c r="J22" s="79">
        <v>24</v>
      </c>
      <c r="K22" s="79">
        <v>30</v>
      </c>
      <c r="L22" s="79">
        <v>26</v>
      </c>
      <c r="M22" s="79">
        <v>5</v>
      </c>
      <c r="N22" s="79"/>
      <c r="O22" s="79">
        <f>I22+J22+K22+L22+M22</f>
        <v>112</v>
      </c>
      <c r="P22" s="79"/>
      <c r="Q22" s="12"/>
      <c r="R22" s="19"/>
    </row>
    <row r="23" spans="1:18" customFormat="1" ht="34.799999999999997" x14ac:dyDescent="0.25">
      <c r="A23" s="79">
        <v>16</v>
      </c>
      <c r="B23" s="79">
        <v>26</v>
      </c>
      <c r="C23" s="80" t="s">
        <v>88</v>
      </c>
      <c r="D23" s="79" t="s">
        <v>98</v>
      </c>
      <c r="E23" s="80" t="s">
        <v>208</v>
      </c>
      <c r="F23" s="79">
        <v>9</v>
      </c>
      <c r="G23" s="79">
        <v>2</v>
      </c>
      <c r="H23" s="80" t="s">
        <v>43</v>
      </c>
      <c r="I23" s="79">
        <v>35</v>
      </c>
      <c r="J23" s="79">
        <v>22</v>
      </c>
      <c r="K23" s="79">
        <v>19</v>
      </c>
      <c r="L23" s="79">
        <v>16</v>
      </c>
      <c r="M23" s="79">
        <v>15</v>
      </c>
      <c r="N23" s="79"/>
      <c r="O23" s="79">
        <f>I23+J23+K23+L23+M23</f>
        <v>107</v>
      </c>
      <c r="P23" s="79"/>
      <c r="Q23" s="12"/>
      <c r="R23" s="19"/>
    </row>
    <row r="24" spans="1:18" ht="13.2" x14ac:dyDescent="0.25">
      <c r="A24" s="1"/>
      <c r="B24" s="1"/>
      <c r="C24" s="3"/>
      <c r="D24" s="1"/>
      <c r="E24" s="3"/>
      <c r="F24" s="1"/>
      <c r="G24" s="1"/>
      <c r="H24" s="3"/>
      <c r="I24" s="1"/>
      <c r="J24" s="1"/>
      <c r="K24" s="1"/>
      <c r="L24" s="1"/>
      <c r="M24" s="1"/>
      <c r="N24" s="1"/>
      <c r="O24" s="1"/>
      <c r="P24" s="1"/>
    </row>
    <row r="25" spans="1:18" s="86" customFormat="1" ht="15" x14ac:dyDescent="0.25">
      <c r="A25" s="86" t="s">
        <v>8</v>
      </c>
      <c r="C25" s="87"/>
      <c r="D25" s="86" t="s">
        <v>72</v>
      </c>
      <c r="E25" s="88"/>
      <c r="F25" s="89" t="s">
        <v>207</v>
      </c>
      <c r="H25" s="88"/>
    </row>
    <row r="26" spans="1:18" s="86" customFormat="1" ht="15" x14ac:dyDescent="0.25">
      <c r="C26" s="90"/>
      <c r="E26" s="88"/>
      <c r="F26" s="89"/>
      <c r="H26" s="88"/>
    </row>
    <row r="27" spans="1:18" s="86" customFormat="1" ht="15" x14ac:dyDescent="0.25">
      <c r="A27" s="91" t="s">
        <v>9</v>
      </c>
      <c r="C27" s="87"/>
      <c r="D27" s="86" t="s">
        <v>37</v>
      </c>
      <c r="E27" s="88"/>
      <c r="F27" s="89" t="s">
        <v>210</v>
      </c>
      <c r="H27" s="88"/>
    </row>
    <row r="28" spans="1:18" s="86" customFormat="1" ht="15.75" customHeight="1" x14ac:dyDescent="0.25">
      <c r="A28" s="91"/>
      <c r="C28" s="87"/>
      <c r="D28" s="86" t="s">
        <v>73</v>
      </c>
      <c r="E28" s="88"/>
      <c r="F28" s="89" t="s">
        <v>211</v>
      </c>
      <c r="H28" s="88"/>
    </row>
    <row r="29" spans="1:18" s="86" customFormat="1" ht="15.75" customHeight="1" x14ac:dyDescent="0.25">
      <c r="A29" s="91"/>
      <c r="C29" s="87"/>
      <c r="D29" s="86" t="s">
        <v>113</v>
      </c>
      <c r="E29" s="88"/>
      <c r="F29" s="89" t="s">
        <v>212</v>
      </c>
      <c r="H29" s="88"/>
    </row>
    <row r="30" spans="1:18" s="86" customFormat="1" ht="15.75" customHeight="1" x14ac:dyDescent="0.25">
      <c r="A30" s="91"/>
      <c r="C30" s="87"/>
      <c r="D30" s="86" t="s">
        <v>34</v>
      </c>
      <c r="E30" s="88"/>
      <c r="F30" s="89" t="s">
        <v>213</v>
      </c>
      <c r="H30" s="88"/>
    </row>
    <row r="31" spans="1:18" s="86" customFormat="1" ht="15.75" customHeight="1" x14ac:dyDescent="0.25">
      <c r="A31" s="91"/>
      <c r="C31" s="87"/>
      <c r="D31" s="86" t="s">
        <v>42</v>
      </c>
      <c r="E31" s="88"/>
      <c r="F31" s="89" t="s">
        <v>214</v>
      </c>
      <c r="H31" s="88"/>
    </row>
    <row r="32" spans="1:18" s="86" customFormat="1" ht="15.75" customHeight="1" x14ac:dyDescent="0.25">
      <c r="A32" s="91"/>
      <c r="C32" s="87"/>
      <c r="D32" s="86" t="s">
        <v>100</v>
      </c>
      <c r="E32" s="88"/>
      <c r="F32" s="89" t="s">
        <v>215</v>
      </c>
      <c r="H32" s="88"/>
    </row>
    <row r="33" spans="1:8" s="86" customFormat="1" ht="15.75" customHeight="1" x14ac:dyDescent="0.25">
      <c r="A33" s="91"/>
      <c r="C33" s="87"/>
      <c r="D33" s="86" t="s">
        <v>22</v>
      </c>
      <c r="E33" s="88"/>
      <c r="F33" s="89" t="s">
        <v>216</v>
      </c>
      <c r="H33" s="88"/>
    </row>
    <row r="34" spans="1:8" s="86" customFormat="1" ht="15.75" customHeight="1" x14ac:dyDescent="0.25">
      <c r="A34" s="91"/>
      <c r="C34" s="87"/>
      <c r="D34" s="86" t="s">
        <v>35</v>
      </c>
      <c r="E34" s="88"/>
      <c r="F34" s="89" t="s">
        <v>206</v>
      </c>
      <c r="H34" s="88"/>
    </row>
  </sheetData>
  <sortState ref="A8:R23">
    <sortCondition descending="1" ref="O8:O23"/>
  </sortState>
  <mergeCells count="16">
    <mergeCell ref="J5:N5"/>
    <mergeCell ref="E5:E7"/>
    <mergeCell ref="F5:F7"/>
    <mergeCell ref="G5:G7"/>
    <mergeCell ref="H5:H7"/>
    <mergeCell ref="I5:I7"/>
    <mergeCell ref="O5:O7"/>
    <mergeCell ref="P5:P7"/>
    <mergeCell ref="A1:P1"/>
    <mergeCell ref="A2:P2"/>
    <mergeCell ref="A3:P3"/>
    <mergeCell ref="A4:P4"/>
    <mergeCell ref="A5:A7"/>
    <mergeCell ref="B5:B7"/>
    <mergeCell ref="C5:C7"/>
    <mergeCell ref="D5:D7"/>
  </mergeCells>
  <pageMargins left="0.25" right="0.25" top="0.75" bottom="0.75" header="0.3" footer="0.3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 summaryRight="0"/>
    <pageSetUpPr fitToPage="1"/>
  </sheetPr>
  <dimension ref="A1:Q23"/>
  <sheetViews>
    <sheetView tabSelected="1" zoomScale="115" zoomScaleNormal="115" workbookViewId="0">
      <selection activeCell="H18" sqref="H18"/>
    </sheetView>
  </sheetViews>
  <sheetFormatPr defaultColWidth="14.44140625" defaultRowHeight="15.75" customHeight="1" x14ac:dyDescent="0.25"/>
  <cols>
    <col min="1" max="1" width="4.44140625" style="13" customWidth="1"/>
    <col min="2" max="2" width="6.5546875" style="9" customWidth="1"/>
    <col min="3" max="3" width="28.88671875" style="9" customWidth="1"/>
    <col min="4" max="4" width="13.44140625" style="9" customWidth="1"/>
    <col min="5" max="5" width="12.6640625" style="39" bestFit="1" customWidth="1"/>
    <col min="6" max="6" width="3.6640625" style="9" customWidth="1"/>
    <col min="7" max="7" width="3.109375" style="9" customWidth="1"/>
    <col min="8" max="8" width="28" style="16" customWidth="1"/>
    <col min="9" max="13" width="5.33203125" style="9" customWidth="1"/>
    <col min="14" max="14" width="5.33203125" style="12" customWidth="1"/>
    <col min="15" max="16" width="8.6640625" style="9" customWidth="1"/>
    <col min="17" max="16384" width="14.44140625" style="9"/>
  </cols>
  <sheetData>
    <row r="1" spans="1:17" ht="27.6" x14ac:dyDescent="0.45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2" spans="1:17" s="86" customFormat="1" ht="15" x14ac:dyDescent="0.25">
      <c r="A2" s="98" t="s">
        <v>75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</row>
    <row r="3" spans="1:17" s="86" customFormat="1" ht="15" x14ac:dyDescent="0.25">
      <c r="A3" s="98" t="s">
        <v>70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1:17" s="86" customFormat="1" ht="15" x14ac:dyDescent="0.25">
      <c r="A4" s="98" t="s">
        <v>74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</row>
    <row r="5" spans="1:17" ht="22.5" customHeight="1" x14ac:dyDescent="0.25">
      <c r="A5" s="71" t="s">
        <v>1</v>
      </c>
      <c r="B5" s="71" t="s">
        <v>10</v>
      </c>
      <c r="C5" s="71" t="s">
        <v>2</v>
      </c>
      <c r="D5" s="71" t="s">
        <v>14</v>
      </c>
      <c r="E5" s="71" t="s">
        <v>3</v>
      </c>
      <c r="F5" s="74" t="s">
        <v>4</v>
      </c>
      <c r="G5" s="77" t="s">
        <v>5</v>
      </c>
      <c r="H5" s="78" t="s">
        <v>6</v>
      </c>
      <c r="I5" s="71" t="s">
        <v>30</v>
      </c>
      <c r="J5" s="53" t="s">
        <v>12</v>
      </c>
      <c r="K5" s="54"/>
      <c r="L5" s="54"/>
      <c r="M5" s="54"/>
      <c r="N5" s="55"/>
      <c r="O5" s="44" t="s">
        <v>31</v>
      </c>
      <c r="P5" s="47" t="s">
        <v>7</v>
      </c>
    </row>
    <row r="6" spans="1:17" ht="30.75" customHeight="1" x14ac:dyDescent="0.25">
      <c r="A6" s="72"/>
      <c r="B6" s="72"/>
      <c r="C6" s="72"/>
      <c r="D6" s="72"/>
      <c r="E6" s="72"/>
      <c r="F6" s="75"/>
      <c r="G6" s="77"/>
      <c r="H6" s="78"/>
      <c r="I6" s="72"/>
      <c r="J6" s="27" t="s">
        <v>184</v>
      </c>
      <c r="K6" s="27" t="s">
        <v>200</v>
      </c>
      <c r="L6" s="27" t="s">
        <v>201</v>
      </c>
      <c r="M6" s="27" t="s">
        <v>202</v>
      </c>
      <c r="N6" s="27" t="s">
        <v>199</v>
      </c>
      <c r="O6" s="45"/>
      <c r="P6" s="48"/>
    </row>
    <row r="7" spans="1:17" s="25" customFormat="1" ht="13.8" x14ac:dyDescent="0.25">
      <c r="A7" s="73"/>
      <c r="B7" s="73"/>
      <c r="C7" s="73"/>
      <c r="D7" s="73"/>
      <c r="E7" s="73"/>
      <c r="F7" s="76"/>
      <c r="G7" s="77"/>
      <c r="H7" s="78"/>
      <c r="I7" s="73"/>
      <c r="J7" s="26">
        <v>40</v>
      </c>
      <c r="K7" s="26">
        <v>40</v>
      </c>
      <c r="L7" s="26">
        <v>30</v>
      </c>
      <c r="M7" s="26">
        <v>30</v>
      </c>
      <c r="N7" s="26">
        <v>-10</v>
      </c>
      <c r="O7" s="46"/>
      <c r="P7" s="49"/>
    </row>
    <row r="8" spans="1:17" customFormat="1" ht="13.2" x14ac:dyDescent="0.25">
      <c r="A8" s="6">
        <v>1</v>
      </c>
      <c r="B8" s="6">
        <v>15</v>
      </c>
      <c r="C8" s="6" t="s">
        <v>76</v>
      </c>
      <c r="D8" s="6" t="s">
        <v>77</v>
      </c>
      <c r="E8" s="38" t="s">
        <v>205</v>
      </c>
      <c r="F8" s="6">
        <v>10</v>
      </c>
      <c r="G8" s="6">
        <v>1</v>
      </c>
      <c r="H8" s="32" t="s">
        <v>78</v>
      </c>
      <c r="I8" s="6">
        <v>48</v>
      </c>
      <c r="J8" s="6">
        <v>5</v>
      </c>
      <c r="K8" s="6">
        <v>28</v>
      </c>
      <c r="L8" s="6">
        <v>20</v>
      </c>
      <c r="M8" s="6">
        <v>5</v>
      </c>
      <c r="N8" s="6"/>
      <c r="O8" s="6">
        <f>SUM(I8:N8)</f>
        <v>106</v>
      </c>
      <c r="P8" s="6"/>
    </row>
    <row r="9" spans="1:17" customFormat="1" ht="13.2" x14ac:dyDescent="0.25">
      <c r="A9" s="6">
        <v>2</v>
      </c>
      <c r="B9" s="6">
        <v>17</v>
      </c>
      <c r="C9" s="6" t="s">
        <v>64</v>
      </c>
      <c r="D9" s="6" t="s">
        <v>65</v>
      </c>
      <c r="E9" s="35" t="s">
        <v>206</v>
      </c>
      <c r="F9" s="6">
        <v>11</v>
      </c>
      <c r="G9" s="6">
        <v>1</v>
      </c>
      <c r="H9" s="32" t="s">
        <v>35</v>
      </c>
      <c r="I9" s="6">
        <v>46</v>
      </c>
      <c r="J9" s="6">
        <v>28</v>
      </c>
      <c r="K9" s="6">
        <v>30</v>
      </c>
      <c r="L9" s="6">
        <v>25</v>
      </c>
      <c r="M9" s="6">
        <v>28</v>
      </c>
      <c r="N9" s="6"/>
      <c r="O9" s="6">
        <f t="shared" ref="O9:O12" si="0">SUM(I9:N9)</f>
        <v>157</v>
      </c>
      <c r="P9" s="6"/>
      <c r="Q9" s="12"/>
    </row>
    <row r="10" spans="1:17" customFormat="1" ht="13.2" x14ac:dyDescent="0.25">
      <c r="A10" s="6">
        <v>3</v>
      </c>
      <c r="B10" s="6">
        <v>21</v>
      </c>
      <c r="C10" s="6" t="s">
        <v>57</v>
      </c>
      <c r="D10" s="6" t="s">
        <v>58</v>
      </c>
      <c r="E10" s="35" t="s">
        <v>207</v>
      </c>
      <c r="F10" s="6">
        <v>11</v>
      </c>
      <c r="G10" s="6">
        <v>1</v>
      </c>
      <c r="H10" s="32" t="s">
        <v>59</v>
      </c>
      <c r="I10" s="6">
        <v>37</v>
      </c>
      <c r="J10" s="6">
        <v>38</v>
      </c>
      <c r="K10" s="6">
        <v>39</v>
      </c>
      <c r="L10" s="6">
        <v>30</v>
      </c>
      <c r="M10" s="6">
        <v>30</v>
      </c>
      <c r="N10" s="6"/>
      <c r="O10" s="6">
        <f t="shared" si="0"/>
        <v>174</v>
      </c>
      <c r="P10" s="6"/>
      <c r="Q10" s="12"/>
    </row>
    <row r="11" spans="1:17" customFormat="1" ht="13.2" x14ac:dyDescent="0.25">
      <c r="A11" s="6">
        <v>4</v>
      </c>
      <c r="B11" s="6">
        <v>25</v>
      </c>
      <c r="C11" s="6" t="s">
        <v>62</v>
      </c>
      <c r="D11" s="6" t="s">
        <v>63</v>
      </c>
      <c r="E11" s="35" t="s">
        <v>208</v>
      </c>
      <c r="F11" s="6">
        <v>11</v>
      </c>
      <c r="G11" s="6">
        <v>1</v>
      </c>
      <c r="H11" s="32" t="s">
        <v>43</v>
      </c>
      <c r="I11" s="6">
        <v>33</v>
      </c>
      <c r="J11" s="6">
        <v>20</v>
      </c>
      <c r="K11" s="6">
        <v>30</v>
      </c>
      <c r="L11" s="6">
        <v>23</v>
      </c>
      <c r="M11" s="6">
        <v>15</v>
      </c>
      <c r="N11" s="6"/>
      <c r="O11" s="6">
        <f t="shared" si="0"/>
        <v>121</v>
      </c>
      <c r="P11" s="6"/>
      <c r="Q11" s="12"/>
    </row>
    <row r="12" spans="1:17" customFormat="1" ht="13.2" x14ac:dyDescent="0.25">
      <c r="A12" s="6">
        <v>5</v>
      </c>
      <c r="B12" s="6">
        <v>28</v>
      </c>
      <c r="C12" s="6" t="s">
        <v>79</v>
      </c>
      <c r="D12" s="6" t="s">
        <v>36</v>
      </c>
      <c r="E12" s="35" t="s">
        <v>209</v>
      </c>
      <c r="F12" s="6">
        <v>10</v>
      </c>
      <c r="G12" s="6">
        <v>1</v>
      </c>
      <c r="H12" s="32" t="s">
        <v>37</v>
      </c>
      <c r="I12" s="6">
        <v>36</v>
      </c>
      <c r="J12" s="6">
        <v>40</v>
      </c>
      <c r="K12" s="6">
        <v>38</v>
      </c>
      <c r="L12" s="6">
        <v>30</v>
      </c>
      <c r="M12" s="6">
        <v>30</v>
      </c>
      <c r="N12" s="6"/>
      <c r="O12" s="6">
        <f t="shared" si="0"/>
        <v>174</v>
      </c>
      <c r="P12" s="6"/>
      <c r="Q12" s="12"/>
    </row>
    <row r="13" spans="1:17" s="25" customFormat="1" ht="13.2" x14ac:dyDescent="0.25">
      <c r="A13" s="36"/>
      <c r="B13" s="36"/>
      <c r="C13" s="36"/>
      <c r="D13" s="36"/>
      <c r="E13" s="37"/>
      <c r="F13" s="36"/>
      <c r="G13" s="36"/>
      <c r="H13" s="40"/>
      <c r="I13" s="36"/>
      <c r="J13" s="36"/>
      <c r="K13" s="36"/>
      <c r="L13" s="36"/>
      <c r="M13" s="36"/>
      <c r="N13" s="36"/>
      <c r="O13" s="36"/>
      <c r="P13" s="36"/>
    </row>
    <row r="14" spans="1:17" s="10" customFormat="1" ht="13.2" x14ac:dyDescent="0.25">
      <c r="A14" s="10" t="s">
        <v>8</v>
      </c>
      <c r="C14" s="15"/>
      <c r="D14" s="10" t="s">
        <v>72</v>
      </c>
      <c r="G14" s="29" t="s">
        <v>207</v>
      </c>
      <c r="H14" s="16"/>
      <c r="N14" s="12"/>
    </row>
    <row r="15" spans="1:17" s="10" customFormat="1" ht="13.2" x14ac:dyDescent="0.25">
      <c r="C15" s="19"/>
      <c r="G15" s="16"/>
      <c r="H15" s="16"/>
      <c r="N15" s="12"/>
    </row>
    <row r="16" spans="1:17" s="10" customFormat="1" ht="13.2" x14ac:dyDescent="0.25">
      <c r="A16" s="20" t="s">
        <v>9</v>
      </c>
      <c r="C16" s="15"/>
      <c r="D16" s="18" t="s">
        <v>37</v>
      </c>
      <c r="G16" s="29" t="s">
        <v>210</v>
      </c>
      <c r="H16" s="16"/>
      <c r="N16" s="12"/>
    </row>
    <row r="17" spans="1:14" s="10" customFormat="1" ht="13.2" x14ac:dyDescent="0.25">
      <c r="A17" s="20"/>
      <c r="C17" s="15"/>
      <c r="D17" s="10" t="s">
        <v>73</v>
      </c>
      <c r="G17" s="16" t="s">
        <v>211</v>
      </c>
      <c r="H17" s="16"/>
      <c r="N17" s="12"/>
    </row>
    <row r="18" spans="1:14" s="10" customFormat="1" ht="13.2" x14ac:dyDescent="0.25">
      <c r="A18" s="20"/>
      <c r="C18" s="15"/>
      <c r="D18" s="10" t="s">
        <v>113</v>
      </c>
      <c r="G18" s="16" t="s">
        <v>212</v>
      </c>
      <c r="H18" s="16"/>
      <c r="N18" s="12"/>
    </row>
    <row r="19" spans="1:14" s="10" customFormat="1" ht="13.2" x14ac:dyDescent="0.25">
      <c r="A19" s="20"/>
      <c r="C19" s="15"/>
      <c r="D19" s="10" t="s">
        <v>34</v>
      </c>
      <c r="G19" s="16" t="s">
        <v>213</v>
      </c>
      <c r="H19" s="16"/>
      <c r="N19" s="12"/>
    </row>
    <row r="20" spans="1:14" s="10" customFormat="1" ht="13.2" x14ac:dyDescent="0.25">
      <c r="A20" s="20"/>
      <c r="C20" s="15"/>
      <c r="D20" s="10" t="s">
        <v>42</v>
      </c>
      <c r="G20" s="16" t="s">
        <v>214</v>
      </c>
      <c r="H20" s="16"/>
      <c r="N20" s="12"/>
    </row>
    <row r="21" spans="1:14" s="10" customFormat="1" ht="13.2" x14ac:dyDescent="0.25">
      <c r="A21" s="20"/>
      <c r="C21" s="15"/>
      <c r="D21" s="10" t="s">
        <v>100</v>
      </c>
      <c r="G21" s="16" t="s">
        <v>215</v>
      </c>
      <c r="H21" s="16"/>
      <c r="N21" s="12"/>
    </row>
    <row r="22" spans="1:14" s="10" customFormat="1" ht="13.2" x14ac:dyDescent="0.25">
      <c r="A22" s="20"/>
      <c r="C22" s="15"/>
      <c r="D22" s="10" t="s">
        <v>22</v>
      </c>
      <c r="G22" s="16" t="s">
        <v>216</v>
      </c>
      <c r="H22" s="16"/>
      <c r="N22" s="12"/>
    </row>
    <row r="23" spans="1:14" s="10" customFormat="1" ht="13.2" x14ac:dyDescent="0.25">
      <c r="A23" s="20"/>
      <c r="C23" s="15"/>
      <c r="D23" s="10" t="s">
        <v>35</v>
      </c>
      <c r="G23" s="16" t="s">
        <v>206</v>
      </c>
      <c r="H23" s="16"/>
      <c r="N23" s="12"/>
    </row>
  </sheetData>
  <sortState ref="A8:Q13">
    <sortCondition ref="B8:B13"/>
  </sortState>
  <mergeCells count="16">
    <mergeCell ref="A1:P1"/>
    <mergeCell ref="A2:P2"/>
    <mergeCell ref="A3:P3"/>
    <mergeCell ref="A4:P4"/>
    <mergeCell ref="J5:N5"/>
    <mergeCell ref="O5:O7"/>
    <mergeCell ref="P5:P7"/>
    <mergeCell ref="A5:A7"/>
    <mergeCell ref="B5:B7"/>
    <mergeCell ref="C5:C7"/>
    <mergeCell ref="D5:D7"/>
    <mergeCell ref="E5:E7"/>
    <mergeCell ref="F5:F7"/>
    <mergeCell ref="G5:G7"/>
    <mergeCell ref="H5:H7"/>
    <mergeCell ref="I5:I7"/>
  </mergeCells>
  <pageMargins left="0.25" right="0.25" top="0.75" bottom="0.75" header="0.3" footer="0.3"/>
  <pageSetup paperSize="9" scale="7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8-9 д</vt:lpstr>
      <vt:lpstr>10-11 д</vt:lpstr>
      <vt:lpstr>8-9 х</vt:lpstr>
      <vt:lpstr>10-11 х</vt:lpstr>
      <vt:lpstr>'8-9 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2024-11-23T18:20:46Z</cp:lastPrinted>
  <dcterms:created xsi:type="dcterms:W3CDTF">2023-11-08T07:15:09Z</dcterms:created>
  <dcterms:modified xsi:type="dcterms:W3CDTF">2024-11-24T09:08:21Z</dcterms:modified>
</cp:coreProperties>
</file>